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240" windowHeight="6850" activeTab="0"/>
  </bookViews>
  <sheets>
    <sheet name="HI OASD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<sst xmlns="http://schemas.openxmlformats.org/spreadsheetml/2006/main" count="14" uniqueCount="14">
  <si>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OASDI Employer Contributions ($ Billion)</t>
  </si>
  <si>
    <t>HI Employer Contributions ($ Billion)</t>
  </si>
  <si>
    <t>OASDI Employee Contributions ($ Billion)</t>
  </si>
  <si>
    <t>HI Employee Contributions ($ Billion)</t>
  </si>
  <si>
    <t>Total HI Contributions ($ Billion)</t>
  </si>
  <si>
    <t>Total OASDI Contributions ($ Billion)</t>
  </si>
  <si>
    <t>OASDI Rate (%)</t>
  </si>
  <si>
    <t>HI Rate (%)</t>
  </si>
  <si>
    <t>HI Contributions as Ratio of OASDI Contributions</t>
  </si>
  <si>
    <t>HI Rate as a Ratio of OASDI Rate</t>
  </si>
  <si>
    <t>Year</t>
  </si>
  <si>
    <t>Note: OASDI and HI Contributions from Self-employed workers are not included in this table</t>
  </si>
  <si>
    <r>
      <t>Source</t>
    </r>
    <r>
      <rPr>
        <sz val="11"/>
        <color theme="1"/>
        <rFont val="Calibri"/>
        <family val="2"/>
      </rPr>
      <t xml:space="preserve">: Bureau of Economic Analysis, National Income and Products Accounts Table; Table 3.6: Contributions for Government Social Insurance </t>
    </r>
  </si>
  <si>
    <t>HOSPITAL INSURANCE REVENUE AND TAX RATES AS A PERCENTAGE OF OASDI: 1966-2012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</si>
</sst>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[$-409]dddd\,\ mmmm\ dd\,\ yyyy"/>
    <numFmt numFmtId="168" formatCode="[$-409]d\-mmm\-yy;@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venir LT Pro 55 Roman"/>
      <family val="2"/>
    </font>
    <font>
      <sz val="10"/>
      <color indexed="8"/>
      <name val="Avenir LT Pro 55 Roman"/>
      <family val="2"/>
    </font>
    <font>
      <sz val="12"/>
      <color indexed="10"/>
      <name val="Avenir LT Pro 55 Roman"/>
      <family val="2"/>
    </font>
    <font>
      <sz val="12"/>
      <color indexed="62"/>
      <name val="Avenir LT Pro 55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168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925"/>
          <c:w val="0.9635"/>
          <c:h val="0.8585"/>
        </c:manualLayout>
      </c:layout>
      <c:lineChart>
        <c:grouping val="standard"/>
        <c:varyColors val="0"/>
        <c:ser>
          <c:idx val="1"/>
          <c:order val="0"/>
          <c:tx>
            <c:v>Tax Rate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Data!$K$8:$K$60</c:f>
              <c:numCache>
                <c:ptCount val="53"/>
                <c:pt idx="0">
                  <c:v>0.0909090909090909</c:v>
                </c:pt>
                <c:pt idx="1">
                  <c:v>0.12820512820512822</c:v>
                </c:pt>
                <c:pt idx="2">
                  <c:v>0.15789473684210525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0.13043478260869565</c:v>
                </c:pt>
                <c:pt idx="6">
                  <c:v>0.13043478260869565</c:v>
                </c:pt>
                <c:pt idx="7">
                  <c:v>0.2061855670103093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0.19801980198019803</c:v>
                </c:pt>
                <c:pt idx="13">
                  <c:v>0.20669291338582677</c:v>
                </c:pt>
                <c:pt idx="14">
                  <c:v>0.20669291338582677</c:v>
                </c:pt>
                <c:pt idx="15">
                  <c:v>0.2429906542056075</c:v>
                </c:pt>
                <c:pt idx="16">
                  <c:v>0.24074074074074073</c:v>
                </c:pt>
                <c:pt idx="17">
                  <c:v>0.24074074074074073</c:v>
                </c:pt>
                <c:pt idx="18">
                  <c:v>0.22807017543859648</c:v>
                </c:pt>
                <c:pt idx="19">
                  <c:v>0.2368421052631579</c:v>
                </c:pt>
                <c:pt idx="20">
                  <c:v>0.25438596491228066</c:v>
                </c:pt>
                <c:pt idx="21">
                  <c:v>0.25438596491228066</c:v>
                </c:pt>
                <c:pt idx="22">
                  <c:v>0.23927392739273928</c:v>
                </c:pt>
                <c:pt idx="23">
                  <c:v>0.23927392739273928</c:v>
                </c:pt>
                <c:pt idx="24">
                  <c:v>0.23387096774193547</c:v>
                </c:pt>
                <c:pt idx="25">
                  <c:v>0.23387096774193547</c:v>
                </c:pt>
                <c:pt idx="26">
                  <c:v>0.23387096774193547</c:v>
                </c:pt>
                <c:pt idx="27">
                  <c:v>0.23387096774193547</c:v>
                </c:pt>
                <c:pt idx="28">
                  <c:v>0.23387096774193547</c:v>
                </c:pt>
                <c:pt idx="29">
                  <c:v>0.23387096774193547</c:v>
                </c:pt>
                <c:pt idx="30">
                  <c:v>0.23387096774193547</c:v>
                </c:pt>
                <c:pt idx="31">
                  <c:v>0.23387096774193547</c:v>
                </c:pt>
                <c:pt idx="32">
                  <c:v>0.23387096774193547</c:v>
                </c:pt>
                <c:pt idx="33">
                  <c:v>0.23387096774193547</c:v>
                </c:pt>
                <c:pt idx="34">
                  <c:v>0.23387096774193547</c:v>
                </c:pt>
                <c:pt idx="35">
                  <c:v>0.23387096774193547</c:v>
                </c:pt>
                <c:pt idx="36">
                  <c:v>0.23387096774193547</c:v>
                </c:pt>
                <c:pt idx="37">
                  <c:v>0.23387096774193547</c:v>
                </c:pt>
                <c:pt idx="38">
                  <c:v>0.23387096774193547</c:v>
                </c:pt>
                <c:pt idx="39">
                  <c:v>0.23387096774193547</c:v>
                </c:pt>
                <c:pt idx="40">
                  <c:v>0.23387096774193547</c:v>
                </c:pt>
                <c:pt idx="41">
                  <c:v>0.23387096774193547</c:v>
                </c:pt>
                <c:pt idx="42">
                  <c:v>0.23387096774193547</c:v>
                </c:pt>
                <c:pt idx="43">
                  <c:v>0.23387096774193547</c:v>
                </c:pt>
                <c:pt idx="44">
                  <c:v>0.23387096774193547</c:v>
                </c:pt>
                <c:pt idx="45">
                  <c:v>0.23387096774193547</c:v>
                </c:pt>
                <c:pt idx="46">
                  <c:v>0.23387096774193547</c:v>
                </c:pt>
                <c:pt idx="47">
                  <c:v>0.23387096774193547</c:v>
                </c:pt>
                <c:pt idx="48">
                  <c:v>0.23387096774193547</c:v>
                </c:pt>
                <c:pt idx="49">
                  <c:v>0.23387096774193547</c:v>
                </c:pt>
                <c:pt idx="50">
                  <c:v>0.23387096774193547</c:v>
                </c:pt>
                <c:pt idx="51">
                  <c:v>0.23387096774193547</c:v>
                </c:pt>
                <c:pt idx="52">
                  <c:v>0.23387096774193547</c:v>
                </c:pt>
              </c:numCache>
            </c:numRef>
          </c:val>
          <c:smooth val="0"/>
        </c:ser>
        <c:ser>
          <c:idx val="0"/>
          <c:order val="1"/>
          <c:tx>
            <c:v>Revenue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Data!$A$8:$A$60</c:f>
              <c:num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Data!$J$8:$J$60</c:f>
              <c:numCache>
                <c:ptCount val="53"/>
                <c:pt idx="0">
                  <c:v>0.09174311926605504</c:v>
                </c:pt>
                <c:pt idx="1">
                  <c:v>0.1276595744680851</c:v>
                </c:pt>
                <c:pt idx="2">
                  <c:v>0.16153846153846155</c:v>
                </c:pt>
                <c:pt idx="3">
                  <c:v>0.1465798045602606</c:v>
                </c:pt>
                <c:pt idx="4">
                  <c:v>0.14330218068535824</c:v>
                </c:pt>
                <c:pt idx="5">
                  <c:v>0.13055555555555554</c:v>
                </c:pt>
                <c:pt idx="6">
                  <c:v>0.13235294117647062</c:v>
                </c:pt>
                <c:pt idx="7">
                  <c:v>0.21</c:v>
                </c:pt>
                <c:pt idx="8">
                  <c:v>0.18448275862068964</c:v>
                </c:pt>
                <c:pt idx="9">
                  <c:v>0.1845140032948929</c:v>
                </c:pt>
                <c:pt idx="10">
                  <c:v>0.18424962852897475</c:v>
                </c:pt>
                <c:pt idx="11">
                  <c:v>0.18473895582329317</c:v>
                </c:pt>
                <c:pt idx="12">
                  <c:v>0.20023419203747073</c:v>
                </c:pt>
                <c:pt idx="13">
                  <c:v>0.2095808383233533</c:v>
                </c:pt>
                <c:pt idx="14">
                  <c:v>0.20938628158844763</c:v>
                </c:pt>
                <c:pt idx="15">
                  <c:v>0.24555984555984556</c:v>
                </c:pt>
                <c:pt idx="16">
                  <c:v>0.24312590448625185</c:v>
                </c:pt>
                <c:pt idx="17">
                  <c:v>0.2547683923705722</c:v>
                </c:pt>
                <c:pt idx="18">
                  <c:v>0.24715056988602283</c:v>
                </c:pt>
                <c:pt idx="19">
                  <c:v>0.24849480021893816</c:v>
                </c:pt>
                <c:pt idx="20">
                  <c:v>0.2665985699693565</c:v>
                </c:pt>
                <c:pt idx="21">
                  <c:v>0.26634615384615384</c:v>
                </c:pt>
                <c:pt idx="22">
                  <c:v>0.24947056332062686</c:v>
                </c:pt>
                <c:pt idx="23">
                  <c:v>0.2497027348394768</c:v>
                </c:pt>
                <c:pt idx="24">
                  <c:v>0.24442820606503468</c:v>
                </c:pt>
                <c:pt idx="25">
                  <c:v>0.2626154939587776</c:v>
                </c:pt>
                <c:pt idx="26">
                  <c:v>0.2642857142857143</c:v>
                </c:pt>
                <c:pt idx="27">
                  <c:v>0.2657731284733573</c:v>
                </c:pt>
                <c:pt idx="28">
                  <c:v>0.27925696594427246</c:v>
                </c:pt>
                <c:pt idx="29">
                  <c:v>0.28310232969625476</c:v>
                </c:pt>
                <c:pt idx="30">
                  <c:v>0.28507420890506857</c:v>
                </c:pt>
                <c:pt idx="31">
                  <c:v>0.2869109947643979</c:v>
                </c:pt>
                <c:pt idx="32">
                  <c:v>0.28899194532584815</c:v>
                </c:pt>
                <c:pt idx="33">
                  <c:v>0.2900045850527281</c:v>
                </c:pt>
                <c:pt idx="34">
                  <c:v>0.29220222793487577</c:v>
                </c:pt>
                <c:pt idx="35">
                  <c:v>0.28813209494324044</c:v>
                </c:pt>
                <c:pt idx="36">
                  <c:v>0.28306077124974766</c:v>
                </c:pt>
                <c:pt idx="37">
                  <c:v>0.2838505633524412</c:v>
                </c:pt>
                <c:pt idx="38">
                  <c:v>0.28766086298258897</c:v>
                </c:pt>
                <c:pt idx="39">
                  <c:v>0.29048050770625566</c:v>
                </c:pt>
                <c:pt idx="40">
                  <c:v>0.2919520547945205</c:v>
                </c:pt>
                <c:pt idx="41">
                  <c:v>0.2944735120994114</c:v>
                </c:pt>
                <c:pt idx="42">
                  <c:v>0.29098101265822784</c:v>
                </c:pt>
                <c:pt idx="43">
                  <c:v>0.28643708176921817</c:v>
                </c:pt>
                <c:pt idx="44">
                  <c:v>0.291585445094217</c:v>
                </c:pt>
                <c:pt idx="45">
                  <c:v>0.3498219973768034</c:v>
                </c:pt>
                <c:pt idx="46">
                  <c:v>0.3514780100937275</c:v>
                </c:pt>
                <c:pt idx="47">
                  <c:v>0.3001895320017495</c:v>
                </c:pt>
                <c:pt idx="48">
                  <c:v>0.3016005567153792</c:v>
                </c:pt>
                <c:pt idx="49">
                  <c:v>0.30289354924342976</c:v>
                </c:pt>
                <c:pt idx="50">
                  <c:v>0.3022027566662373</c:v>
                </c:pt>
                <c:pt idx="51">
                  <c:v>0.30104102878138395</c:v>
                </c:pt>
                <c:pt idx="52">
                  <c:v>0.29936753338018274</c:v>
                </c:pt>
              </c:numCache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noFill/>
          </a:ln>
        </c:spPr>
        <c:crossAx val="15568517"/>
        <c:crosses val="autoZero"/>
        <c:auto val="0"/>
        <c:lblOffset val="100"/>
        <c:tickLblSkip val="5"/>
        <c:tickMarkSkip val="5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Percentage of OASDI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66429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</cdr:y>
    </cdr:from>
    <cdr:to>
      <cdr:x>0.95925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7981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Hospital</a:t>
          </a:r>
          <a:r>
            <a:rPr lang="en-US" cap="none" sz="16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Insurance Revenue and Tax Rates as a Percentage of OASDI: 1966-2018</a:t>
          </a:r>
        </a:p>
      </cdr:txBody>
    </cdr:sp>
  </cdr:relSizeAnchor>
  <cdr:relSizeAnchor xmlns:cdr="http://schemas.openxmlformats.org/drawingml/2006/chartDrawing">
    <cdr:from>
      <cdr:x>0.01175</cdr:x>
      <cdr:y>0.95725</cdr:y>
    </cdr:from>
    <cdr:to>
      <cdr:x>0.97775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6105525"/>
          <a:ext cx="845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Source: Bureau of Economic Analysis, National</a:t>
          </a:r>
          <a:r>
            <a:rPr lang="en-US" cap="none" sz="1000" b="0" i="0" u="none" baseline="0">
              <a:solidFill>
                <a:srgbClr val="000000"/>
              </a:solidFill>
              <a:latin typeface="Avenir LT Pro 55 Roman"/>
              <a:ea typeface="Avenir LT Pro 55 Roman"/>
              <a:cs typeface="Avenir LT Pro 55 Roman"/>
            </a:rPr>
            <a:t> Income and Products Accounts Table; Table 3.6: Contributions for Government Social Insurance </a:t>
          </a:r>
        </a:p>
      </cdr:txBody>
    </cdr:sp>
  </cdr:relSizeAnchor>
  <cdr:relSizeAnchor xmlns:cdr="http://schemas.openxmlformats.org/drawingml/2006/chartDrawing">
    <cdr:from>
      <cdr:x>0.63775</cdr:x>
      <cdr:y>0.3975</cdr:y>
    </cdr:from>
    <cdr:to>
      <cdr:x>0.87975</cdr:x>
      <cdr:y>0.4465</cdr:y>
    </cdr:to>
    <cdr:sp>
      <cdr:nvSpPr>
        <cdr:cNvPr id="3" name="TextBox 1"/>
        <cdr:cNvSpPr txBox="1">
          <a:spLocks noChangeArrowheads="1"/>
        </cdr:cNvSpPr>
      </cdr:nvSpPr>
      <cdr:spPr>
        <a:xfrm>
          <a:off x="5581650" y="25336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Health Insurance Tax Rate</a:t>
          </a:r>
        </a:p>
      </cdr:txBody>
    </cdr:sp>
  </cdr:relSizeAnchor>
  <cdr:relSizeAnchor xmlns:cdr="http://schemas.openxmlformats.org/drawingml/2006/chartDrawing">
    <cdr:from>
      <cdr:x>0.60625</cdr:x>
      <cdr:y>0.2745</cdr:y>
    </cdr:from>
    <cdr:to>
      <cdr:x>0.8465</cdr:x>
      <cdr:y>0.323</cdr:y>
    </cdr:to>
    <cdr:sp>
      <cdr:nvSpPr>
        <cdr:cNvPr id="4" name="TextBox 1"/>
        <cdr:cNvSpPr txBox="1">
          <a:spLocks noChangeArrowheads="1"/>
        </cdr:cNvSpPr>
      </cdr:nvSpPr>
      <cdr:spPr>
        <a:xfrm>
          <a:off x="5305425" y="17430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Health Insurance 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showGridLines="0" zoomScale="85" zoomScaleNormal="85" zoomScalePageLayoutView="0" workbookViewId="0" topLeftCell="A4">
      <pane ySplit="4" topLeftCell="A23" activePane="bottomLeft" state="frozen"/>
      <selection pane="topLeft" activeCell="A4" sqref="A4"/>
      <selection pane="bottomLeft" activeCell="K59" sqref="K59"/>
    </sheetView>
  </sheetViews>
  <sheetFormatPr defaultColWidth="9.140625" defaultRowHeight="15"/>
  <cols>
    <col min="1" max="1" width="9.7109375" style="0" bestFit="1" customWidth="1"/>
    <col min="2" max="3" width="13.140625" style="0" customWidth="1"/>
    <col min="4" max="4" width="13.00390625" style="0" customWidth="1"/>
    <col min="5" max="5" width="12.8515625" style="0" customWidth="1"/>
    <col min="6" max="7" width="13.140625" style="0" customWidth="1"/>
    <col min="8" max="8" width="9.57421875" style="4" customWidth="1"/>
    <col min="9" max="9" width="10.8515625" style="4" customWidth="1"/>
    <col min="10" max="10" width="16.421875" style="0" customWidth="1"/>
    <col min="11" max="11" width="10.8515625" style="0" customWidth="1"/>
  </cols>
  <sheetData>
    <row r="1" s="4" customFormat="1" ht="14.25">
      <c r="A1" s="7">
        <v>41822</v>
      </c>
    </row>
    <row r="2" spans="1:11" s="4" customFormat="1" ht="14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51" ht="15" thickTop="1">
      <c r="A4" s="16" t="s">
        <v>10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13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11" s="4" customFormat="1" ht="14.25">
      <c r="A5" s="17"/>
      <c r="B5" s="9"/>
      <c r="C5" s="9"/>
      <c r="D5" s="9"/>
      <c r="E5" s="9"/>
      <c r="F5" s="9"/>
      <c r="G5" s="9"/>
      <c r="H5" s="9"/>
      <c r="I5" s="9"/>
      <c r="J5" s="9"/>
      <c r="K5" s="14"/>
    </row>
    <row r="6" spans="1:11" s="4" customFormat="1" ht="14.25">
      <c r="A6" s="17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s="4" customFormat="1" ht="15" thickBot="1">
      <c r="A7" s="18"/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51" ht="15" thickTop="1">
      <c r="A8" s="5">
        <v>1966</v>
      </c>
      <c r="B8" s="2">
        <v>11</v>
      </c>
      <c r="C8" s="2">
        <v>1</v>
      </c>
      <c r="D8" s="2">
        <v>10.8</v>
      </c>
      <c r="E8" s="2">
        <v>1</v>
      </c>
      <c r="F8" s="2">
        <f>C8+E8</f>
        <v>2</v>
      </c>
      <c r="G8" s="2">
        <f>B8+D8</f>
        <v>21.8</v>
      </c>
      <c r="H8" s="1">
        <v>3.85</v>
      </c>
      <c r="I8" s="1">
        <v>0.35</v>
      </c>
      <c r="J8" s="1">
        <f>F8/G8</f>
        <v>0.09174311926605504</v>
      </c>
      <c r="K8" s="3">
        <f>I8/H8</f>
        <v>0.0909090909090909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11" ht="14.25">
      <c r="A9" s="5">
        <v>1967</v>
      </c>
      <c r="B9" s="2">
        <v>11.9</v>
      </c>
      <c r="C9" s="2">
        <v>1.5</v>
      </c>
      <c r="D9" s="2">
        <v>11.6</v>
      </c>
      <c r="E9" s="2">
        <v>1.5</v>
      </c>
      <c r="F9" s="2">
        <f aca="true" t="shared" si="0" ref="F9:F49">C9+E9</f>
        <v>3</v>
      </c>
      <c r="G9" s="2">
        <f aca="true" t="shared" si="1" ref="G9:G49">B9+D9</f>
        <v>23.5</v>
      </c>
      <c r="H9" s="1">
        <v>3.9</v>
      </c>
      <c r="I9" s="1">
        <v>0.5</v>
      </c>
      <c r="J9" s="1">
        <f aca="true" t="shared" si="2" ref="J9:J49">F9/G9</f>
        <v>0.1276595744680851</v>
      </c>
      <c r="K9" s="3">
        <f aca="true" t="shared" si="3" ref="K9:K49">I9/H9</f>
        <v>0.12820512820512822</v>
      </c>
    </row>
    <row r="10" spans="1:56" ht="14.25">
      <c r="A10" s="5">
        <v>1968</v>
      </c>
      <c r="B10" s="2">
        <v>13.1</v>
      </c>
      <c r="C10" s="2">
        <v>2.1</v>
      </c>
      <c r="D10" s="2">
        <v>12.9</v>
      </c>
      <c r="E10" s="2">
        <v>2.1</v>
      </c>
      <c r="F10" s="2">
        <f t="shared" si="0"/>
        <v>4.2</v>
      </c>
      <c r="G10" s="2">
        <f t="shared" si="1"/>
        <v>26</v>
      </c>
      <c r="H10" s="1">
        <v>3.8</v>
      </c>
      <c r="I10" s="1">
        <v>0.6</v>
      </c>
      <c r="J10" s="1">
        <f t="shared" si="2"/>
        <v>0.16153846153846155</v>
      </c>
      <c r="K10" s="3">
        <f t="shared" si="3"/>
        <v>0.15789473684210525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4.25">
      <c r="A11" s="5">
        <v>1969</v>
      </c>
      <c r="B11" s="2">
        <v>15.6</v>
      </c>
      <c r="C11" s="2">
        <v>2.3</v>
      </c>
      <c r="D11" s="2">
        <v>15.1</v>
      </c>
      <c r="E11" s="2">
        <v>2.2</v>
      </c>
      <c r="F11" s="2">
        <f t="shared" si="0"/>
        <v>4.5</v>
      </c>
      <c r="G11" s="2">
        <f t="shared" si="1"/>
        <v>30.7</v>
      </c>
      <c r="H11" s="1">
        <v>4.2</v>
      </c>
      <c r="I11" s="1">
        <v>0.6</v>
      </c>
      <c r="J11" s="1">
        <f t="shared" si="2"/>
        <v>0.1465798045602606</v>
      </c>
      <c r="K11" s="3">
        <f t="shared" si="3"/>
        <v>0.14285714285714285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4.25">
      <c r="A12" s="5">
        <v>1970</v>
      </c>
      <c r="B12" s="2">
        <v>16.2</v>
      </c>
      <c r="C12" s="2">
        <v>2.3</v>
      </c>
      <c r="D12" s="2">
        <v>15.9</v>
      </c>
      <c r="E12" s="2">
        <v>2.3</v>
      </c>
      <c r="F12" s="2">
        <f t="shared" si="0"/>
        <v>4.6</v>
      </c>
      <c r="G12" s="2">
        <f t="shared" si="1"/>
        <v>32.1</v>
      </c>
      <c r="H12" s="1">
        <v>4.2</v>
      </c>
      <c r="I12" s="1">
        <v>0.6</v>
      </c>
      <c r="J12" s="1">
        <f t="shared" si="2"/>
        <v>0.14330218068535824</v>
      </c>
      <c r="K12" s="3">
        <f t="shared" si="3"/>
        <v>0.14285714285714285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4.25">
      <c r="A13" s="5">
        <v>1971</v>
      </c>
      <c r="B13" s="2">
        <v>18.2</v>
      </c>
      <c r="C13" s="2">
        <v>2.4</v>
      </c>
      <c r="D13" s="2">
        <v>17.8</v>
      </c>
      <c r="E13" s="2">
        <v>2.3</v>
      </c>
      <c r="F13" s="2">
        <f t="shared" si="0"/>
        <v>4.699999999999999</v>
      </c>
      <c r="G13" s="2">
        <f t="shared" si="1"/>
        <v>36</v>
      </c>
      <c r="H13" s="1">
        <v>4.6</v>
      </c>
      <c r="I13" s="1">
        <v>0.6</v>
      </c>
      <c r="J13" s="1">
        <f t="shared" si="2"/>
        <v>0.13055555555555554</v>
      </c>
      <c r="K13" s="3">
        <f t="shared" si="3"/>
        <v>0.13043478260869565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" ht="14.25">
      <c r="A14" s="5">
        <v>1972</v>
      </c>
      <c r="B14" s="2">
        <v>20.6</v>
      </c>
      <c r="C14" s="2">
        <v>2.7</v>
      </c>
      <c r="D14" s="2">
        <v>20.2</v>
      </c>
      <c r="E14" s="2">
        <v>2.7</v>
      </c>
      <c r="F14" s="2">
        <f t="shared" si="0"/>
        <v>5.4</v>
      </c>
      <c r="G14" s="2">
        <f t="shared" si="1"/>
        <v>40.8</v>
      </c>
      <c r="H14" s="1">
        <v>4.6</v>
      </c>
      <c r="I14" s="1">
        <v>0.6</v>
      </c>
      <c r="J14" s="1">
        <f t="shared" si="2"/>
        <v>0.13235294117647062</v>
      </c>
      <c r="K14" s="3">
        <f t="shared" si="3"/>
        <v>0.13043478260869565</v>
      </c>
    </row>
    <row r="15" spans="1:11" ht="14.25">
      <c r="A15" s="5">
        <v>1973</v>
      </c>
      <c r="B15" s="2">
        <v>25.2</v>
      </c>
      <c r="C15" s="2">
        <v>5.3</v>
      </c>
      <c r="D15" s="2">
        <v>24.8</v>
      </c>
      <c r="E15" s="2">
        <v>5.2</v>
      </c>
      <c r="F15" s="2">
        <f t="shared" si="0"/>
        <v>10.5</v>
      </c>
      <c r="G15" s="2">
        <f t="shared" si="1"/>
        <v>50</v>
      </c>
      <c r="H15" s="1">
        <v>4.85</v>
      </c>
      <c r="I15" s="1">
        <v>1</v>
      </c>
      <c r="J15" s="1">
        <f t="shared" si="2"/>
        <v>0.21</v>
      </c>
      <c r="K15" s="3">
        <f t="shared" si="3"/>
        <v>0.2061855670103093</v>
      </c>
    </row>
    <row r="16" spans="1:11" ht="14.25">
      <c r="A16" s="5">
        <v>1974</v>
      </c>
      <c r="B16" s="2">
        <v>29.2</v>
      </c>
      <c r="C16" s="2">
        <v>5.4</v>
      </c>
      <c r="D16" s="2">
        <v>28.8</v>
      </c>
      <c r="E16" s="2">
        <v>5.3</v>
      </c>
      <c r="F16" s="2">
        <f t="shared" si="0"/>
        <v>10.7</v>
      </c>
      <c r="G16" s="2">
        <f t="shared" si="1"/>
        <v>58</v>
      </c>
      <c r="H16" s="1">
        <v>4.95</v>
      </c>
      <c r="I16" s="1">
        <v>0.9</v>
      </c>
      <c r="J16" s="1">
        <f t="shared" si="2"/>
        <v>0.18448275862068964</v>
      </c>
      <c r="K16" s="3">
        <f t="shared" si="3"/>
        <v>0.18181818181818182</v>
      </c>
    </row>
    <row r="17" spans="1:11" ht="14.25">
      <c r="A17" s="5">
        <v>1975</v>
      </c>
      <c r="B17" s="2">
        <v>30.5</v>
      </c>
      <c r="C17" s="2">
        <v>5.6</v>
      </c>
      <c r="D17" s="2">
        <v>30.2</v>
      </c>
      <c r="E17" s="2">
        <v>5.6</v>
      </c>
      <c r="F17" s="2">
        <f t="shared" si="0"/>
        <v>11.2</v>
      </c>
      <c r="G17" s="2">
        <f t="shared" si="1"/>
        <v>60.7</v>
      </c>
      <c r="H17" s="1">
        <v>4.95</v>
      </c>
      <c r="I17" s="1">
        <v>0.9</v>
      </c>
      <c r="J17" s="1">
        <f t="shared" si="2"/>
        <v>0.1845140032948929</v>
      </c>
      <c r="K17" s="3">
        <f t="shared" si="3"/>
        <v>0.18181818181818182</v>
      </c>
    </row>
    <row r="18" spans="1:11" ht="14.25">
      <c r="A18" s="5">
        <v>1976</v>
      </c>
      <c r="B18" s="2">
        <v>33.8</v>
      </c>
      <c r="C18" s="2">
        <v>6.2</v>
      </c>
      <c r="D18" s="2">
        <v>33.5</v>
      </c>
      <c r="E18" s="2">
        <v>6.2</v>
      </c>
      <c r="F18" s="2">
        <f t="shared" si="0"/>
        <v>12.4</v>
      </c>
      <c r="G18" s="2">
        <f t="shared" si="1"/>
        <v>67.3</v>
      </c>
      <c r="H18" s="1">
        <v>4.95</v>
      </c>
      <c r="I18" s="1">
        <v>0.9</v>
      </c>
      <c r="J18" s="1">
        <f t="shared" si="2"/>
        <v>0.18424962852897475</v>
      </c>
      <c r="K18" s="3">
        <f t="shared" si="3"/>
        <v>0.18181818181818182</v>
      </c>
    </row>
    <row r="19" spans="1:11" ht="14.25">
      <c r="A19" s="5">
        <v>1977</v>
      </c>
      <c r="B19" s="2">
        <v>37.5</v>
      </c>
      <c r="C19" s="2">
        <v>6.9</v>
      </c>
      <c r="D19" s="2">
        <v>37.2</v>
      </c>
      <c r="E19" s="2">
        <v>6.9</v>
      </c>
      <c r="F19" s="2">
        <f t="shared" si="0"/>
        <v>13.8</v>
      </c>
      <c r="G19" s="2">
        <f t="shared" si="1"/>
        <v>74.7</v>
      </c>
      <c r="H19" s="1">
        <v>4.95</v>
      </c>
      <c r="I19" s="1">
        <v>0.9</v>
      </c>
      <c r="J19" s="1">
        <f t="shared" si="2"/>
        <v>0.18473895582329317</v>
      </c>
      <c r="K19" s="3">
        <f t="shared" si="3"/>
        <v>0.18181818181818182</v>
      </c>
    </row>
    <row r="20" spans="1:11" ht="14.25">
      <c r="A20" s="5">
        <v>1978</v>
      </c>
      <c r="B20" s="2">
        <v>42.9</v>
      </c>
      <c r="C20" s="2">
        <v>8.6</v>
      </c>
      <c r="D20" s="2">
        <v>42.5</v>
      </c>
      <c r="E20" s="2">
        <v>8.5</v>
      </c>
      <c r="F20" s="2">
        <f t="shared" si="0"/>
        <v>17.1</v>
      </c>
      <c r="G20" s="2">
        <f t="shared" si="1"/>
        <v>85.4</v>
      </c>
      <c r="H20" s="1">
        <v>5.05</v>
      </c>
      <c r="I20" s="1">
        <v>1</v>
      </c>
      <c r="J20" s="1">
        <f t="shared" si="2"/>
        <v>0.20023419203747073</v>
      </c>
      <c r="K20" s="3">
        <f t="shared" si="3"/>
        <v>0.19801980198019803</v>
      </c>
    </row>
    <row r="21" spans="1:11" ht="14.25">
      <c r="A21" s="5">
        <v>1979</v>
      </c>
      <c r="B21" s="2">
        <v>50.3</v>
      </c>
      <c r="C21" s="2">
        <v>10.5</v>
      </c>
      <c r="D21" s="2">
        <v>49.9</v>
      </c>
      <c r="E21" s="2">
        <v>10.5</v>
      </c>
      <c r="F21" s="2">
        <f t="shared" si="0"/>
        <v>21</v>
      </c>
      <c r="G21" s="2">
        <f t="shared" si="1"/>
        <v>100.19999999999999</v>
      </c>
      <c r="H21" s="1">
        <v>5.08</v>
      </c>
      <c r="I21" s="1">
        <v>1.05</v>
      </c>
      <c r="J21" s="1">
        <f t="shared" si="2"/>
        <v>0.2095808383233533</v>
      </c>
      <c r="K21" s="3">
        <f t="shared" si="3"/>
        <v>0.20669291338582677</v>
      </c>
    </row>
    <row r="22" spans="1:11" ht="14.25">
      <c r="A22" s="5">
        <v>1980</v>
      </c>
      <c r="B22" s="2">
        <v>55.6</v>
      </c>
      <c r="C22" s="2">
        <v>11.6</v>
      </c>
      <c r="D22" s="2">
        <v>55.2</v>
      </c>
      <c r="E22" s="2">
        <v>11.6</v>
      </c>
      <c r="F22" s="2">
        <f t="shared" si="0"/>
        <v>23.2</v>
      </c>
      <c r="G22" s="2">
        <f t="shared" si="1"/>
        <v>110.80000000000001</v>
      </c>
      <c r="H22" s="1">
        <v>5.08</v>
      </c>
      <c r="I22" s="1">
        <v>1.05</v>
      </c>
      <c r="J22" s="1">
        <f t="shared" si="2"/>
        <v>0.20938628158844763</v>
      </c>
      <c r="K22" s="3">
        <f t="shared" si="3"/>
        <v>0.20669291338582677</v>
      </c>
    </row>
    <row r="23" spans="1:11" ht="14.25">
      <c r="A23" s="5">
        <v>1981</v>
      </c>
      <c r="B23" s="2">
        <v>64.9</v>
      </c>
      <c r="C23" s="2">
        <v>15.9</v>
      </c>
      <c r="D23" s="2">
        <v>64.6</v>
      </c>
      <c r="E23" s="2">
        <v>15.9</v>
      </c>
      <c r="F23" s="2">
        <f t="shared" si="0"/>
        <v>31.8</v>
      </c>
      <c r="G23" s="2">
        <f t="shared" si="1"/>
        <v>129.5</v>
      </c>
      <c r="H23" s="1">
        <v>5.35</v>
      </c>
      <c r="I23" s="1">
        <v>1.3</v>
      </c>
      <c r="J23" s="1">
        <f t="shared" si="2"/>
        <v>0.24555984555984556</v>
      </c>
      <c r="K23" s="3">
        <f t="shared" si="3"/>
        <v>0.2429906542056075</v>
      </c>
    </row>
    <row r="24" spans="1:11" ht="14.25">
      <c r="A24" s="5">
        <v>1982</v>
      </c>
      <c r="B24" s="2">
        <v>69.2</v>
      </c>
      <c r="C24" s="2">
        <v>16.8</v>
      </c>
      <c r="D24" s="2">
        <v>69</v>
      </c>
      <c r="E24" s="2">
        <v>16.8</v>
      </c>
      <c r="F24" s="2">
        <f t="shared" si="0"/>
        <v>33.6</v>
      </c>
      <c r="G24" s="2">
        <f t="shared" si="1"/>
        <v>138.2</v>
      </c>
      <c r="H24" s="1">
        <v>5.4</v>
      </c>
      <c r="I24" s="1">
        <v>1.3</v>
      </c>
      <c r="J24" s="1">
        <f t="shared" si="2"/>
        <v>0.24312590448625185</v>
      </c>
      <c r="K24" s="3">
        <f t="shared" si="3"/>
        <v>0.24074074074074073</v>
      </c>
    </row>
    <row r="25" spans="1:11" ht="14.25">
      <c r="A25" s="5">
        <v>1983</v>
      </c>
      <c r="B25" s="2">
        <v>73.5</v>
      </c>
      <c r="C25" s="2">
        <v>18.7</v>
      </c>
      <c r="D25" s="2">
        <v>73.3</v>
      </c>
      <c r="E25" s="2">
        <v>18.7</v>
      </c>
      <c r="F25" s="2">
        <f t="shared" si="0"/>
        <v>37.4</v>
      </c>
      <c r="G25" s="2">
        <f t="shared" si="1"/>
        <v>146.8</v>
      </c>
      <c r="H25" s="1">
        <v>5.4</v>
      </c>
      <c r="I25" s="1">
        <v>1.3</v>
      </c>
      <c r="J25" s="1">
        <f t="shared" si="2"/>
        <v>0.2547683923705722</v>
      </c>
      <c r="K25" s="3">
        <f t="shared" si="3"/>
        <v>0.24074074074074073</v>
      </c>
    </row>
    <row r="26" spans="1:11" ht="14.25">
      <c r="A26" s="5">
        <v>1984</v>
      </c>
      <c r="B26" s="2">
        <v>85.7</v>
      </c>
      <c r="C26" s="2">
        <v>20.6</v>
      </c>
      <c r="D26" s="2">
        <v>81</v>
      </c>
      <c r="E26" s="2">
        <v>20.6</v>
      </c>
      <c r="F26" s="2">
        <f t="shared" si="0"/>
        <v>41.2</v>
      </c>
      <c r="G26" s="2">
        <f t="shared" si="1"/>
        <v>166.7</v>
      </c>
      <c r="H26" s="1">
        <v>5.7</v>
      </c>
      <c r="I26" s="1">
        <v>1.3</v>
      </c>
      <c r="J26" s="1">
        <f t="shared" si="2"/>
        <v>0.24715056988602283</v>
      </c>
      <c r="K26" s="3">
        <f t="shared" si="3"/>
        <v>0.22807017543859648</v>
      </c>
    </row>
    <row r="27" spans="1:11" ht="14.25">
      <c r="A27" s="5">
        <v>1985</v>
      </c>
      <c r="B27" s="2">
        <v>91.5</v>
      </c>
      <c r="C27" s="2">
        <v>22.7</v>
      </c>
      <c r="D27" s="2">
        <v>91.2</v>
      </c>
      <c r="E27" s="2">
        <v>22.7</v>
      </c>
      <c r="F27" s="2">
        <f t="shared" si="0"/>
        <v>45.4</v>
      </c>
      <c r="G27" s="2">
        <f t="shared" si="1"/>
        <v>182.7</v>
      </c>
      <c r="H27" s="1">
        <v>5.7</v>
      </c>
      <c r="I27" s="1">
        <v>1.35</v>
      </c>
      <c r="J27" s="1">
        <f t="shared" si="2"/>
        <v>0.24849480021893816</v>
      </c>
      <c r="K27" s="3">
        <f t="shared" si="3"/>
        <v>0.2368421052631579</v>
      </c>
    </row>
    <row r="28" spans="1:11" ht="14.25">
      <c r="A28" s="5">
        <v>1986</v>
      </c>
      <c r="B28" s="2">
        <v>98.1</v>
      </c>
      <c r="C28" s="2">
        <v>26.1</v>
      </c>
      <c r="D28" s="2">
        <v>97.7</v>
      </c>
      <c r="E28" s="2">
        <v>26.1</v>
      </c>
      <c r="F28" s="2">
        <f t="shared" si="0"/>
        <v>52.2</v>
      </c>
      <c r="G28" s="2">
        <f t="shared" si="1"/>
        <v>195.8</v>
      </c>
      <c r="H28" s="1">
        <v>5.7</v>
      </c>
      <c r="I28" s="1">
        <v>1.45</v>
      </c>
      <c r="J28" s="1">
        <f t="shared" si="2"/>
        <v>0.2665985699693565</v>
      </c>
      <c r="K28" s="3">
        <f t="shared" si="3"/>
        <v>0.25438596491228066</v>
      </c>
    </row>
    <row r="29" spans="1:11" ht="14.25">
      <c r="A29" s="5">
        <v>1987</v>
      </c>
      <c r="B29" s="2">
        <v>104.1</v>
      </c>
      <c r="C29" s="2">
        <v>27.7</v>
      </c>
      <c r="D29" s="2">
        <v>103.9</v>
      </c>
      <c r="E29" s="2">
        <v>27.7</v>
      </c>
      <c r="F29" s="2">
        <f t="shared" si="0"/>
        <v>55.4</v>
      </c>
      <c r="G29" s="2">
        <f t="shared" si="1"/>
        <v>208</v>
      </c>
      <c r="H29" s="1">
        <v>5.7</v>
      </c>
      <c r="I29" s="1">
        <v>1.45</v>
      </c>
      <c r="J29" s="1">
        <f t="shared" si="2"/>
        <v>0.26634615384615384</v>
      </c>
      <c r="K29" s="3">
        <f t="shared" si="3"/>
        <v>0.25438596491228066</v>
      </c>
    </row>
    <row r="30" spans="1:11" ht="14.25">
      <c r="A30" s="5">
        <v>1988</v>
      </c>
      <c r="B30" s="2">
        <v>118.3</v>
      </c>
      <c r="C30" s="2">
        <v>29.5</v>
      </c>
      <c r="D30" s="2">
        <v>117.8</v>
      </c>
      <c r="E30" s="2">
        <v>29.4</v>
      </c>
      <c r="F30" s="2">
        <f t="shared" si="0"/>
        <v>58.9</v>
      </c>
      <c r="G30" s="2">
        <f t="shared" si="1"/>
        <v>236.1</v>
      </c>
      <c r="H30" s="1">
        <v>6.06</v>
      </c>
      <c r="I30" s="1">
        <v>1.45</v>
      </c>
      <c r="J30" s="1">
        <f t="shared" si="2"/>
        <v>0.24947056332062686</v>
      </c>
      <c r="K30" s="3">
        <f t="shared" si="3"/>
        <v>0.23927392739273928</v>
      </c>
    </row>
    <row r="31" spans="1:11" ht="14.25">
      <c r="A31" s="5">
        <v>1989</v>
      </c>
      <c r="B31" s="2">
        <v>126.6</v>
      </c>
      <c r="C31" s="2">
        <v>31.6</v>
      </c>
      <c r="D31" s="2">
        <v>125.7</v>
      </c>
      <c r="E31" s="2">
        <v>31.4</v>
      </c>
      <c r="F31" s="2">
        <f t="shared" si="0"/>
        <v>63</v>
      </c>
      <c r="G31" s="2">
        <f t="shared" si="1"/>
        <v>252.3</v>
      </c>
      <c r="H31" s="1">
        <v>6.06</v>
      </c>
      <c r="I31" s="1">
        <v>1.45</v>
      </c>
      <c r="J31" s="1">
        <f t="shared" si="2"/>
        <v>0.2497027348394768</v>
      </c>
      <c r="K31" s="3">
        <f t="shared" si="3"/>
        <v>0.23927392739273928</v>
      </c>
    </row>
    <row r="32" spans="1:11" ht="14.25">
      <c r="A32" s="5">
        <v>1990</v>
      </c>
      <c r="B32" s="2">
        <v>137.3</v>
      </c>
      <c r="C32" s="2">
        <v>33.5</v>
      </c>
      <c r="D32" s="2">
        <v>136.4</v>
      </c>
      <c r="E32" s="2">
        <v>33.4</v>
      </c>
      <c r="F32" s="2">
        <f t="shared" si="0"/>
        <v>66.9</v>
      </c>
      <c r="G32" s="2">
        <f t="shared" si="1"/>
        <v>273.70000000000005</v>
      </c>
      <c r="H32" s="1">
        <v>6.2</v>
      </c>
      <c r="I32" s="1">
        <v>1.45</v>
      </c>
      <c r="J32" s="1">
        <f t="shared" si="2"/>
        <v>0.24442820606503468</v>
      </c>
      <c r="K32" s="3">
        <f t="shared" si="3"/>
        <v>0.23387096774193547</v>
      </c>
    </row>
    <row r="33" spans="1:11" ht="14.25">
      <c r="A33" s="5">
        <v>1991</v>
      </c>
      <c r="B33" s="2">
        <v>141</v>
      </c>
      <c r="C33" s="2">
        <v>36.8</v>
      </c>
      <c r="D33" s="2">
        <v>140.4</v>
      </c>
      <c r="E33" s="2">
        <v>37.1</v>
      </c>
      <c r="F33" s="2">
        <f t="shared" si="0"/>
        <v>73.9</v>
      </c>
      <c r="G33" s="2">
        <f t="shared" si="1"/>
        <v>281.4</v>
      </c>
      <c r="H33" s="1">
        <v>6.2</v>
      </c>
      <c r="I33" s="1">
        <v>1.45</v>
      </c>
      <c r="J33" s="1">
        <f t="shared" si="2"/>
        <v>0.2626154939587776</v>
      </c>
      <c r="K33" s="3">
        <f t="shared" si="3"/>
        <v>0.23387096774193547</v>
      </c>
    </row>
    <row r="34" spans="1:11" ht="14.25">
      <c r="A34" s="5">
        <v>1992</v>
      </c>
      <c r="B34" s="2">
        <v>147.4</v>
      </c>
      <c r="C34" s="2">
        <v>38.6</v>
      </c>
      <c r="D34" s="2">
        <v>146.6</v>
      </c>
      <c r="E34" s="2">
        <v>39.1</v>
      </c>
      <c r="F34" s="2">
        <f t="shared" si="0"/>
        <v>77.7</v>
      </c>
      <c r="G34" s="2">
        <f t="shared" si="1"/>
        <v>294</v>
      </c>
      <c r="H34" s="1">
        <v>6.2</v>
      </c>
      <c r="I34" s="1">
        <v>1.45</v>
      </c>
      <c r="J34" s="1">
        <f t="shared" si="2"/>
        <v>0.2642857142857143</v>
      </c>
      <c r="K34" s="3">
        <f t="shared" si="3"/>
        <v>0.23387096774193547</v>
      </c>
    </row>
    <row r="35" spans="1:11" ht="14.25">
      <c r="A35" s="5">
        <v>1993</v>
      </c>
      <c r="B35" s="2">
        <v>153.2</v>
      </c>
      <c r="C35" s="2">
        <v>40.3</v>
      </c>
      <c r="D35" s="2">
        <v>152.7</v>
      </c>
      <c r="E35" s="2">
        <v>41</v>
      </c>
      <c r="F35" s="2">
        <f>C35+E35</f>
        <v>81.3</v>
      </c>
      <c r="G35" s="2">
        <f>B35+D35</f>
        <v>305.9</v>
      </c>
      <c r="H35" s="1">
        <v>6.2</v>
      </c>
      <c r="I35" s="1">
        <v>1.45</v>
      </c>
      <c r="J35" s="1">
        <f t="shared" si="2"/>
        <v>0.2657731284733573</v>
      </c>
      <c r="K35" s="3">
        <f t="shared" si="3"/>
        <v>0.23387096774193547</v>
      </c>
    </row>
    <row r="36" spans="1:11" ht="14.25">
      <c r="A36" s="5">
        <v>1994</v>
      </c>
      <c r="B36" s="2">
        <v>161.9</v>
      </c>
      <c r="C36" s="2">
        <v>44.7</v>
      </c>
      <c r="D36" s="2">
        <v>161.1</v>
      </c>
      <c r="E36" s="2">
        <v>45.5</v>
      </c>
      <c r="F36" s="2">
        <f t="shared" si="0"/>
        <v>90.2</v>
      </c>
      <c r="G36" s="2">
        <f t="shared" si="1"/>
        <v>323</v>
      </c>
      <c r="H36" s="1">
        <v>6.2</v>
      </c>
      <c r="I36" s="1">
        <v>1.45</v>
      </c>
      <c r="J36" s="1">
        <f t="shared" si="2"/>
        <v>0.27925696594427246</v>
      </c>
      <c r="K36" s="3">
        <f t="shared" si="3"/>
        <v>0.23387096774193547</v>
      </c>
    </row>
    <row r="37" spans="1:11" ht="14.25">
      <c r="A37" s="5">
        <v>1995</v>
      </c>
      <c r="B37" s="2">
        <v>169.9</v>
      </c>
      <c r="C37" s="2">
        <v>47.5</v>
      </c>
      <c r="D37" s="2">
        <v>169.2</v>
      </c>
      <c r="E37" s="2">
        <v>48.5</v>
      </c>
      <c r="F37" s="2">
        <f t="shared" si="0"/>
        <v>96</v>
      </c>
      <c r="G37" s="2">
        <f t="shared" si="1"/>
        <v>339.1</v>
      </c>
      <c r="H37" s="1">
        <v>6.2</v>
      </c>
      <c r="I37" s="1">
        <v>1.45</v>
      </c>
      <c r="J37" s="1">
        <f t="shared" si="2"/>
        <v>0.28310232969625476</v>
      </c>
      <c r="K37" s="3">
        <f t="shared" si="3"/>
        <v>0.23387096774193547</v>
      </c>
    </row>
    <row r="38" spans="1:11" ht="14.25">
      <c r="A38" s="5">
        <v>1996</v>
      </c>
      <c r="B38" s="2">
        <v>179</v>
      </c>
      <c r="C38" s="2">
        <v>50.3</v>
      </c>
      <c r="D38" s="2">
        <v>178.1</v>
      </c>
      <c r="E38" s="2">
        <v>51.5</v>
      </c>
      <c r="F38" s="2">
        <f t="shared" si="0"/>
        <v>101.8</v>
      </c>
      <c r="G38" s="2">
        <f t="shared" si="1"/>
        <v>357.1</v>
      </c>
      <c r="H38" s="1">
        <v>6.2</v>
      </c>
      <c r="I38" s="1">
        <v>1.45</v>
      </c>
      <c r="J38" s="1">
        <f t="shared" si="2"/>
        <v>0.28507420890506857</v>
      </c>
      <c r="K38" s="3">
        <f t="shared" si="3"/>
        <v>0.23387096774193547</v>
      </c>
    </row>
    <row r="39" spans="1:11" ht="14.25">
      <c r="A39" s="5">
        <v>1997</v>
      </c>
      <c r="B39" s="2">
        <v>191.5</v>
      </c>
      <c r="C39" s="2">
        <v>54.1</v>
      </c>
      <c r="D39" s="2">
        <v>190.5</v>
      </c>
      <c r="E39" s="2">
        <v>55.5</v>
      </c>
      <c r="F39" s="2">
        <f t="shared" si="0"/>
        <v>109.6</v>
      </c>
      <c r="G39" s="2">
        <f t="shared" si="1"/>
        <v>382</v>
      </c>
      <c r="H39" s="1">
        <v>6.2</v>
      </c>
      <c r="I39" s="1">
        <v>1.45</v>
      </c>
      <c r="J39" s="1">
        <f t="shared" si="2"/>
        <v>0.2869109947643979</v>
      </c>
      <c r="K39" s="3">
        <f t="shared" si="3"/>
        <v>0.23387096774193547</v>
      </c>
    </row>
    <row r="40" spans="1:11" ht="14.25">
      <c r="A40" s="5">
        <v>1998</v>
      </c>
      <c r="B40" s="2">
        <v>205.9</v>
      </c>
      <c r="C40" s="2">
        <v>58.5</v>
      </c>
      <c r="D40" s="2">
        <v>203.8</v>
      </c>
      <c r="E40" s="2">
        <v>59.9</v>
      </c>
      <c r="F40" s="2">
        <f t="shared" si="0"/>
        <v>118.4</v>
      </c>
      <c r="G40" s="2">
        <f t="shared" si="1"/>
        <v>409.70000000000005</v>
      </c>
      <c r="H40" s="1">
        <v>6.2</v>
      </c>
      <c r="I40" s="1">
        <v>1.45</v>
      </c>
      <c r="J40" s="1">
        <f t="shared" si="2"/>
        <v>0.28899194532584815</v>
      </c>
      <c r="K40" s="3">
        <f t="shared" si="3"/>
        <v>0.23387096774193547</v>
      </c>
    </row>
    <row r="41" spans="1:11" ht="14.25">
      <c r="A41" s="5">
        <v>1999</v>
      </c>
      <c r="B41" s="2">
        <v>218.9</v>
      </c>
      <c r="C41" s="2">
        <v>62.5</v>
      </c>
      <c r="D41" s="2">
        <v>217.3</v>
      </c>
      <c r="E41" s="2">
        <v>64</v>
      </c>
      <c r="F41" s="2">
        <f t="shared" si="0"/>
        <v>126.5</v>
      </c>
      <c r="G41" s="2">
        <f t="shared" si="1"/>
        <v>436.20000000000005</v>
      </c>
      <c r="H41" s="1">
        <v>6.2</v>
      </c>
      <c r="I41" s="1">
        <v>1.45</v>
      </c>
      <c r="J41" s="1">
        <f t="shared" si="2"/>
        <v>0.2900045850527281</v>
      </c>
      <c r="K41" s="3">
        <f t="shared" si="3"/>
        <v>0.23387096774193547</v>
      </c>
    </row>
    <row r="42" spans="1:11" ht="14.25">
      <c r="A42" s="5">
        <v>2000</v>
      </c>
      <c r="B42" s="2">
        <v>234.4</v>
      </c>
      <c r="C42" s="2">
        <v>67.5</v>
      </c>
      <c r="D42" s="2">
        <v>232.4</v>
      </c>
      <c r="E42" s="2">
        <v>68.9</v>
      </c>
      <c r="F42" s="2">
        <f t="shared" si="0"/>
        <v>136.4</v>
      </c>
      <c r="G42" s="2">
        <f t="shared" si="1"/>
        <v>466.8</v>
      </c>
      <c r="H42" s="1">
        <v>6.2</v>
      </c>
      <c r="I42" s="1">
        <v>1.45</v>
      </c>
      <c r="J42" s="1">
        <f t="shared" si="2"/>
        <v>0.29220222793487577</v>
      </c>
      <c r="K42" s="3">
        <f t="shared" si="3"/>
        <v>0.23387096774193547</v>
      </c>
    </row>
    <row r="43" spans="1:11" ht="14.25">
      <c r="A43" s="5">
        <v>2001</v>
      </c>
      <c r="B43" s="2">
        <v>243.8</v>
      </c>
      <c r="C43" s="2">
        <v>69.1</v>
      </c>
      <c r="D43" s="2">
        <v>240.7</v>
      </c>
      <c r="E43" s="2">
        <v>70.5</v>
      </c>
      <c r="F43" s="2">
        <f t="shared" si="0"/>
        <v>139.6</v>
      </c>
      <c r="G43" s="2">
        <f t="shared" si="1"/>
        <v>484.5</v>
      </c>
      <c r="H43" s="1">
        <v>6.2</v>
      </c>
      <c r="I43" s="1">
        <v>1.45</v>
      </c>
      <c r="J43" s="1">
        <f t="shared" si="2"/>
        <v>0.28813209494324044</v>
      </c>
      <c r="K43" s="3">
        <f t="shared" si="3"/>
        <v>0.23387096774193547</v>
      </c>
    </row>
    <row r="44" spans="1:11" ht="14.25">
      <c r="A44" s="5">
        <v>2002</v>
      </c>
      <c r="B44" s="2">
        <v>248.2</v>
      </c>
      <c r="C44" s="2">
        <v>69.3</v>
      </c>
      <c r="D44" s="2">
        <v>247.1</v>
      </c>
      <c r="E44" s="2">
        <v>70.9</v>
      </c>
      <c r="F44" s="2">
        <f t="shared" si="0"/>
        <v>140.2</v>
      </c>
      <c r="G44" s="2">
        <f t="shared" si="1"/>
        <v>495.29999999999995</v>
      </c>
      <c r="H44" s="1">
        <v>6.2</v>
      </c>
      <c r="I44" s="1">
        <v>1.45</v>
      </c>
      <c r="J44" s="1">
        <f t="shared" si="2"/>
        <v>0.28306077124974766</v>
      </c>
      <c r="K44" s="3">
        <f t="shared" si="3"/>
        <v>0.23387096774193547</v>
      </c>
    </row>
    <row r="45" spans="1:11" ht="14.25">
      <c r="A45" s="5">
        <v>2003</v>
      </c>
      <c r="B45" s="2">
        <v>253.8</v>
      </c>
      <c r="C45" s="2">
        <v>71</v>
      </c>
      <c r="D45" s="2">
        <v>252.1</v>
      </c>
      <c r="E45" s="2">
        <v>72.6</v>
      </c>
      <c r="F45" s="2">
        <f t="shared" si="0"/>
        <v>143.6</v>
      </c>
      <c r="G45" s="2">
        <f t="shared" si="1"/>
        <v>505.9</v>
      </c>
      <c r="H45" s="1">
        <v>6.2</v>
      </c>
      <c r="I45" s="1">
        <v>1.45</v>
      </c>
      <c r="J45" s="1">
        <f t="shared" si="2"/>
        <v>0.2838505633524412</v>
      </c>
      <c r="K45" s="3">
        <f t="shared" si="3"/>
        <v>0.23387096774193547</v>
      </c>
    </row>
    <row r="46" spans="1:11" ht="14.25">
      <c r="A46" s="5">
        <v>2004</v>
      </c>
      <c r="B46" s="2">
        <v>264.9</v>
      </c>
      <c r="C46" s="2">
        <v>75</v>
      </c>
      <c r="D46" s="2">
        <v>263.5</v>
      </c>
      <c r="E46" s="2">
        <v>77</v>
      </c>
      <c r="F46" s="2">
        <f t="shared" si="0"/>
        <v>152</v>
      </c>
      <c r="G46" s="2">
        <f t="shared" si="1"/>
        <v>528.4</v>
      </c>
      <c r="H46" s="1">
        <v>6.2</v>
      </c>
      <c r="I46" s="1">
        <v>1.45</v>
      </c>
      <c r="J46" s="1">
        <f t="shared" si="2"/>
        <v>0.28766086298258897</v>
      </c>
      <c r="K46" s="3">
        <f t="shared" si="3"/>
        <v>0.23387096774193547</v>
      </c>
    </row>
    <row r="47" spans="1:11" ht="14.25">
      <c r="A47" s="5">
        <v>2005</v>
      </c>
      <c r="B47" s="2">
        <v>276.8</v>
      </c>
      <c r="C47" s="2">
        <v>78.9</v>
      </c>
      <c r="D47" s="2">
        <v>274.7</v>
      </c>
      <c r="E47" s="2">
        <v>81.3</v>
      </c>
      <c r="F47" s="2">
        <f t="shared" si="0"/>
        <v>160.2</v>
      </c>
      <c r="G47" s="2">
        <f t="shared" si="1"/>
        <v>551.5</v>
      </c>
      <c r="H47" s="1">
        <v>6.2</v>
      </c>
      <c r="I47" s="1">
        <v>1.45</v>
      </c>
      <c r="J47" s="1">
        <f t="shared" si="2"/>
        <v>0.29048050770625566</v>
      </c>
      <c r="K47" s="3">
        <f t="shared" si="3"/>
        <v>0.23387096774193547</v>
      </c>
    </row>
    <row r="48" spans="1:11" ht="14.25">
      <c r="A48" s="5">
        <v>2006</v>
      </c>
      <c r="B48" s="2">
        <v>293.1</v>
      </c>
      <c r="C48" s="2">
        <v>83.9</v>
      </c>
      <c r="D48" s="2">
        <v>290.9</v>
      </c>
      <c r="E48" s="2">
        <v>86.6</v>
      </c>
      <c r="F48" s="2">
        <f t="shared" si="0"/>
        <v>170.5</v>
      </c>
      <c r="G48" s="2">
        <f t="shared" si="1"/>
        <v>584</v>
      </c>
      <c r="H48" s="1">
        <v>6.2</v>
      </c>
      <c r="I48" s="1">
        <v>1.45</v>
      </c>
      <c r="J48" s="1">
        <f t="shared" si="2"/>
        <v>0.2919520547945205</v>
      </c>
      <c r="K48" s="3">
        <f t="shared" si="3"/>
        <v>0.23387096774193547</v>
      </c>
    </row>
    <row r="49" spans="1:11" ht="14.25">
      <c r="A49" s="5">
        <v>2007</v>
      </c>
      <c r="B49" s="2">
        <v>306.9</v>
      </c>
      <c r="C49" s="2">
        <v>88.6</v>
      </c>
      <c r="D49" s="2">
        <v>304.7</v>
      </c>
      <c r="E49" s="2">
        <v>91.5</v>
      </c>
      <c r="F49" s="2">
        <f t="shared" si="0"/>
        <v>180.1</v>
      </c>
      <c r="G49" s="2">
        <f t="shared" si="1"/>
        <v>611.5999999999999</v>
      </c>
      <c r="H49" s="1">
        <v>6.2</v>
      </c>
      <c r="I49" s="1">
        <v>1.45</v>
      </c>
      <c r="J49" s="1">
        <f t="shared" si="2"/>
        <v>0.2944735120994114</v>
      </c>
      <c r="K49" s="3">
        <f t="shared" si="3"/>
        <v>0.23387096774193547</v>
      </c>
    </row>
    <row r="50" spans="1:11" ht="14.25">
      <c r="A50" s="5">
        <v>2008</v>
      </c>
      <c r="B50" s="2">
        <v>317.2</v>
      </c>
      <c r="C50" s="2">
        <v>90.5</v>
      </c>
      <c r="D50" s="2">
        <v>314.8</v>
      </c>
      <c r="E50" s="2">
        <v>93.4</v>
      </c>
      <c r="F50" s="2">
        <v>183.9</v>
      </c>
      <c r="G50" s="2">
        <v>632</v>
      </c>
      <c r="H50" s="1">
        <v>6.2</v>
      </c>
      <c r="I50" s="1">
        <v>1.45</v>
      </c>
      <c r="J50" s="1">
        <v>0.29098101265822784</v>
      </c>
      <c r="K50" s="3">
        <v>0.23387096774193547</v>
      </c>
    </row>
    <row r="51" spans="1:11" s="4" customFormat="1" ht="14.25">
      <c r="A51" s="5">
        <v>2009</v>
      </c>
      <c r="B51" s="2">
        <v>307.6</v>
      </c>
      <c r="C51" s="2">
        <v>86.3</v>
      </c>
      <c r="D51" s="2">
        <v>305.1</v>
      </c>
      <c r="E51" s="2">
        <v>89.2</v>
      </c>
      <c r="F51" s="2">
        <v>175.5</v>
      </c>
      <c r="G51" s="2">
        <v>612.7</v>
      </c>
      <c r="H51" s="1">
        <v>6.2</v>
      </c>
      <c r="I51" s="1">
        <v>1.45</v>
      </c>
      <c r="J51" s="1">
        <v>0.28643708176921817</v>
      </c>
      <c r="K51" s="3">
        <v>0.23387096774193547</v>
      </c>
    </row>
    <row r="52" spans="1:11" s="4" customFormat="1" ht="14.25">
      <c r="A52" s="5">
        <v>2010</v>
      </c>
      <c r="B52" s="2">
        <v>307.5</v>
      </c>
      <c r="C52" s="2">
        <v>88.1</v>
      </c>
      <c r="D52" s="2">
        <v>308.1</v>
      </c>
      <c r="E52" s="2">
        <v>91.4</v>
      </c>
      <c r="F52" s="2">
        <v>179.5</v>
      </c>
      <c r="G52" s="2">
        <v>615.6</v>
      </c>
      <c r="H52" s="1">
        <v>6.2</v>
      </c>
      <c r="I52" s="1">
        <v>1.45</v>
      </c>
      <c r="J52" s="1">
        <v>0.291585445094217</v>
      </c>
      <c r="K52" s="3">
        <v>0.23387096774193547</v>
      </c>
    </row>
    <row r="53" spans="1:17" s="4" customFormat="1" ht="14.25">
      <c r="A53" s="5">
        <v>2011</v>
      </c>
      <c r="B53" s="2">
        <v>319.4</v>
      </c>
      <c r="C53" s="2">
        <v>91.7</v>
      </c>
      <c r="D53" s="2">
        <v>214.3</v>
      </c>
      <c r="E53" s="2">
        <v>95</v>
      </c>
      <c r="F53" s="2">
        <v>186.7</v>
      </c>
      <c r="G53" s="2">
        <v>533.7</v>
      </c>
      <c r="H53" s="1">
        <v>6.2</v>
      </c>
      <c r="I53" s="1">
        <v>1.45</v>
      </c>
      <c r="J53" s="1">
        <v>0.3498219973768034</v>
      </c>
      <c r="K53" s="3">
        <v>0.23387096774193547</v>
      </c>
      <c r="L53"/>
      <c r="M53"/>
      <c r="N53"/>
      <c r="O53"/>
      <c r="P53"/>
      <c r="Q53"/>
    </row>
    <row r="54" spans="1:11" s="4" customFormat="1" ht="15.75" customHeight="1">
      <c r="A54" s="5">
        <v>2012</v>
      </c>
      <c r="B54" s="2">
        <v>332.1</v>
      </c>
      <c r="C54" s="2">
        <v>95.8</v>
      </c>
      <c r="D54" s="2">
        <v>222.7</v>
      </c>
      <c r="E54" s="2">
        <v>99.2</v>
      </c>
      <c r="F54" s="2">
        <v>195</v>
      </c>
      <c r="G54" s="2">
        <v>554.8</v>
      </c>
      <c r="H54" s="1">
        <v>6.2</v>
      </c>
      <c r="I54" s="1">
        <v>1.45</v>
      </c>
      <c r="J54" s="1">
        <v>0.3514780100937275</v>
      </c>
      <c r="K54" s="3">
        <v>0.23387096774193547</v>
      </c>
    </row>
    <row r="55" spans="1:11" s="4" customFormat="1" ht="14.25">
      <c r="A55" s="5">
        <v>2013</v>
      </c>
      <c r="B55" s="2">
        <v>344.3</v>
      </c>
      <c r="C55" s="2">
        <v>98.2</v>
      </c>
      <c r="D55" s="2">
        <v>341.9</v>
      </c>
      <c r="E55" s="2">
        <v>107.8</v>
      </c>
      <c r="F55" s="2">
        <v>205.89999999999998</v>
      </c>
      <c r="G55" s="2">
        <v>685.9</v>
      </c>
      <c r="H55" s="1">
        <v>6.2</v>
      </c>
      <c r="I55" s="1">
        <v>1.45</v>
      </c>
      <c r="J55" s="1">
        <v>0.3001895320017495</v>
      </c>
      <c r="K55" s="3">
        <v>0.23387096774193547</v>
      </c>
    </row>
    <row r="56" spans="1:11" s="4" customFormat="1" ht="14.25">
      <c r="A56" s="5">
        <v>2014</v>
      </c>
      <c r="B56" s="2">
        <v>360.2</v>
      </c>
      <c r="C56" s="2">
        <v>103.2</v>
      </c>
      <c r="D56" s="2">
        <v>357.6</v>
      </c>
      <c r="E56" s="2">
        <v>113.4</v>
      </c>
      <c r="F56" s="2">
        <v>216.7</v>
      </c>
      <c r="G56" s="2">
        <v>718.5</v>
      </c>
      <c r="H56" s="1">
        <v>6.2</v>
      </c>
      <c r="I56" s="1">
        <v>1.45</v>
      </c>
      <c r="J56" s="1">
        <v>0.3016005567153792</v>
      </c>
      <c r="K56" s="3">
        <v>0.23387096774193547</v>
      </c>
    </row>
    <row r="57" spans="1:11" s="4" customFormat="1" ht="14.25">
      <c r="A57" s="5">
        <v>2015</v>
      </c>
      <c r="B57" s="2">
        <v>378</v>
      </c>
      <c r="C57" s="2">
        <v>108.6</v>
      </c>
      <c r="D57" s="2">
        <v>375.2</v>
      </c>
      <c r="E57" s="2">
        <v>119.6</v>
      </c>
      <c r="F57" s="2">
        <v>228.2</v>
      </c>
      <c r="G57" s="2">
        <v>753.4000000000001</v>
      </c>
      <c r="H57" s="1">
        <v>6.2</v>
      </c>
      <c r="I57" s="1">
        <v>1.45</v>
      </c>
      <c r="J57" s="1">
        <v>0.30289354924342976</v>
      </c>
      <c r="K57" s="3">
        <v>0.23387096774193547</v>
      </c>
    </row>
    <row r="58" spans="1:11" s="4" customFormat="1" ht="14.25">
      <c r="A58" s="5">
        <v>2016</v>
      </c>
      <c r="B58" s="2">
        <v>389.7</v>
      </c>
      <c r="C58" s="2">
        <v>111.7</v>
      </c>
      <c r="D58" s="2">
        <v>386.6</v>
      </c>
      <c r="E58" s="2">
        <v>122.9</v>
      </c>
      <c r="F58" s="2">
        <f>E58+C58</f>
        <v>234.60000000000002</v>
      </c>
      <c r="G58" s="2">
        <f>D58+B58</f>
        <v>776.3</v>
      </c>
      <c r="H58" s="1">
        <v>6.2</v>
      </c>
      <c r="I58" s="1">
        <v>1.45</v>
      </c>
      <c r="J58" s="21">
        <f>F58/G58</f>
        <v>0.3022027566662373</v>
      </c>
      <c r="K58" s="3">
        <v>0.23387096774193547</v>
      </c>
    </row>
    <row r="59" spans="1:11" s="4" customFormat="1" ht="14.25">
      <c r="A59" s="5">
        <v>2017</v>
      </c>
      <c r="B59" s="2">
        <v>409.9</v>
      </c>
      <c r="C59" s="2">
        <v>116.9</v>
      </c>
      <c r="D59" s="2">
        <v>406.6</v>
      </c>
      <c r="E59" s="2">
        <v>128.9</v>
      </c>
      <c r="F59" s="2">
        <f>E59+C59</f>
        <v>245.8</v>
      </c>
      <c r="G59" s="2">
        <f>D59+B59</f>
        <v>816.5</v>
      </c>
      <c r="H59" s="1">
        <v>6.2</v>
      </c>
      <c r="I59" s="1">
        <v>1.45</v>
      </c>
      <c r="J59" s="21">
        <f>F59/G59</f>
        <v>0.30104102878138395</v>
      </c>
      <c r="K59" s="3">
        <v>0.23387096774193547</v>
      </c>
    </row>
    <row r="60" spans="1:11" s="4" customFormat="1" ht="14.25">
      <c r="A60" s="5">
        <v>2018</v>
      </c>
      <c r="B60" s="2">
        <v>428.5</v>
      </c>
      <c r="C60" s="2">
        <v>121.4</v>
      </c>
      <c r="D60" s="2">
        <v>425.3</v>
      </c>
      <c r="E60" s="2">
        <v>134.2</v>
      </c>
      <c r="F60" s="2">
        <f>E60+C60</f>
        <v>255.6</v>
      </c>
      <c r="G60" s="2">
        <f>D60+B60</f>
        <v>853.8</v>
      </c>
      <c r="H60" s="1">
        <v>6.2</v>
      </c>
      <c r="I60" s="1">
        <v>1.45</v>
      </c>
      <c r="J60" s="21">
        <f>F60/G60</f>
        <v>0.29936753338018274</v>
      </c>
      <c r="K60" s="3">
        <v>0.23387096774193547</v>
      </c>
    </row>
    <row r="61" spans="1:11" s="4" customFormat="1" ht="14.25">
      <c r="A61" s="19"/>
      <c r="B61" s="20"/>
      <c r="C61" s="20"/>
      <c r="D61" s="20"/>
      <c r="E61" s="20"/>
      <c r="F61" s="20"/>
      <c r="G61" s="20"/>
      <c r="H61" s="21"/>
      <c r="I61" s="21"/>
      <c r="J61" s="21"/>
      <c r="K61" s="21"/>
    </row>
    <row r="63" ht="14.25">
      <c r="A63" t="s">
        <v>11</v>
      </c>
    </row>
    <row r="65" ht="14.25">
      <c r="A65" s="6" t="s">
        <v>12</v>
      </c>
    </row>
    <row r="66" ht="15.75" customHeight="1"/>
    <row r="69" ht="45.75" customHeight="1"/>
  </sheetData>
  <sheetProtection/>
  <mergeCells count="12">
    <mergeCell ref="K4:K7"/>
    <mergeCell ref="A4:A7"/>
    <mergeCell ref="B4:B7"/>
    <mergeCell ref="C4:C7"/>
    <mergeCell ref="D4:D7"/>
    <mergeCell ref="E4:E7"/>
    <mergeCell ref="F4:F7"/>
    <mergeCell ref="A2:K3"/>
    <mergeCell ref="G4:G7"/>
    <mergeCell ref="H4:H7"/>
    <mergeCell ref="I4:I7"/>
    <mergeCell ref="J4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Chakravarti, Ritadhi</dc:creator>
  <cp:keywords/>
  <dc:description/>
  <cp:lastModifiedBy>Zwiefel, Noah</cp:lastModifiedBy>
  <cp:lastPrinted>2011-03-31T14:52:01Z</cp:lastPrinted>
  <dcterms:created xsi:type="dcterms:W3CDTF">2011-03-31T13:48:39Z</dcterms:created>
  <dcterms:modified xsi:type="dcterms:W3CDTF">2019-08-01T13:11:00Z</dcterms:modified>
  <cp:category/>
  <cp:version/>
  <cp:contentType/>
  <cp:contentStatus/>
</cp:coreProperties>
</file>