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arriga\Box\TPC\CENTER\Statistics\Excel\"/>
    </mc:Choice>
  </mc:AlternateContent>
  <xr:revisionPtr revIDLastSave="0" documentId="8_{BAC4048E-114A-48F6-A948-8ADC338052F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dical Dedu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" l="1"/>
  <c r="D48" i="1"/>
  <c r="D47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9" i="1"/>
</calcChain>
</file>

<file path=xl/sharedStrings.xml><?xml version="1.0" encoding="utf-8"?>
<sst xmlns="http://schemas.openxmlformats.org/spreadsheetml/2006/main" count="10" uniqueCount="10">
  <si>
    <t>Year</t>
  </si>
  <si>
    <t>Table 2.1</t>
  </si>
  <si>
    <t>Number of returns</t>
  </si>
  <si>
    <t>Medical and dental expenses deduction after subtracting AGI limitation</t>
  </si>
  <si>
    <t>Amount ($ millions)</t>
  </si>
  <si>
    <t>Average amount of deduction per return ($)</t>
  </si>
  <si>
    <t>Deduction for Medical and Dental Expenses:</t>
  </si>
  <si>
    <t>https://www.irs.gov/statistics/soi-tax-stats-individual-income-tax-returns-complete-report-publication-1304</t>
  </si>
  <si>
    <t>Source: IRS, Statistics of Income, Tax Stats - Individual Income Tax Returns Publication 1304. November 2023.</t>
  </si>
  <si>
    <t>Number of Returns and Amount of Deduction, 1980-2021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</si>
</sst>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    &quot;;\-#,##0&quot;     &quot;;;@&quot;     &quot;"/>
    <numFmt numFmtId="165" formatCode="[$-409]d\-mmm\-yy;@"/>
    <numFmt numFmtId="166" formatCode="&quot;$&quot;#,##0"/>
  </numFmts>
  <fonts count="8">
    <font>
      <sz val="10"/>
      <name val="Arial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Avenir LT Std 65 Medium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0" borderId="0" xfId="0" applyFont="1"/>
    <xf numFmtId="165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7" fillId="0" borderId="3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6" fontId="7" fillId="0" borderId="5" xfId="0" applyNumberFormat="1" applyFont="1" applyBorder="1" applyAlignment="1">
      <alignment horizontal="right" vertical="center" indent="1"/>
    </xf>
    <xf numFmtId="166" fontId="7" fillId="0" borderId="3" xfId="0" applyNumberFormat="1" applyFont="1" applyBorder="1" applyAlignment="1">
      <alignment horizontal="right" vertical="center" indent="1"/>
    </xf>
    <xf numFmtId="166" fontId="7" fillId="0" borderId="6" xfId="0" applyNumberFormat="1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statistics/soi-tax-stats-individual-income-tax-returns-complete-report-publication-1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D55"/>
  <sheetViews>
    <sheetView showGridLines="0" tabSelected="1" topLeftCell="A35" zoomScaleNormal="100" workbookViewId="0">
      <selection sqref="A1:D55"/>
    </sheetView>
  </sheetViews>
  <sheetFormatPr defaultColWidth="9.1796875" defaultRowHeight="12.5"/>
  <cols>
    <col min="1" max="3" width="18.453125" style="3" customWidth="1"/>
    <col min="4" max="4" width="21" style="3" customWidth="1"/>
    <col min="5" max="16384" width="9.1796875" style="1"/>
  </cols>
  <sheetData>
    <row r="1" spans="1:4" ht="13">
      <c r="A1" s="2">
        <v>45408</v>
      </c>
    </row>
    <row r="2" spans="1:4" ht="13">
      <c r="A2" s="2"/>
    </row>
    <row r="3" spans="1:4" ht="16.5" customHeight="1">
      <c r="A3" s="4" t="s">
        <v>6</v>
      </c>
      <c r="B3" s="5"/>
      <c r="C3" s="5"/>
      <c r="D3" s="5"/>
    </row>
    <row r="4" spans="1:4" ht="16.5" customHeight="1">
      <c r="A4" s="4" t="s">
        <v>9</v>
      </c>
      <c r="B4" s="5"/>
      <c r="C4" s="5"/>
      <c r="D4" s="5"/>
    </row>
    <row r="5" spans="1:4" ht="13" thickBot="1">
      <c r="A5" s="6"/>
      <c r="B5" s="6"/>
      <c r="C5" s="6"/>
      <c r="D5" s="6"/>
    </row>
    <row r="6" spans="1:4" ht="34.5" customHeight="1" thickTop="1">
      <c r="A6" s="29" t="s">
        <v>0</v>
      </c>
      <c r="B6" s="31" t="s">
        <v>3</v>
      </c>
      <c r="C6" s="32"/>
      <c r="D6" s="32"/>
    </row>
    <row r="7" spans="1:4" ht="34.5" customHeight="1">
      <c r="A7" s="30"/>
      <c r="B7" s="23" t="s">
        <v>2</v>
      </c>
      <c r="C7" s="24" t="s">
        <v>4</v>
      </c>
      <c r="D7" s="25" t="s">
        <v>5</v>
      </c>
    </row>
    <row r="8" spans="1:4">
      <c r="A8" s="7"/>
      <c r="B8" s="8"/>
      <c r="C8" s="8"/>
      <c r="D8" s="10"/>
    </row>
    <row r="9" spans="1:4">
      <c r="A9" s="11">
        <v>1980</v>
      </c>
      <c r="B9" s="12">
        <v>19458318</v>
      </c>
      <c r="C9" s="20">
        <v>14972.082</v>
      </c>
      <c r="D9" s="20">
        <f>C9*1000000/B9</f>
        <v>769.44379262380232</v>
      </c>
    </row>
    <row r="10" spans="1:4">
      <c r="A10" s="11">
        <v>1981</v>
      </c>
      <c r="B10" s="12">
        <v>21140980</v>
      </c>
      <c r="C10" s="20">
        <v>17878.68</v>
      </c>
      <c r="D10" s="20">
        <f t="shared" ref="D10:D47" si="0">C10*1000000/B10</f>
        <v>845.68832665278524</v>
      </c>
    </row>
    <row r="11" spans="1:4">
      <c r="A11" s="11">
        <v>1982</v>
      </c>
      <c r="B11" s="12">
        <v>21981569</v>
      </c>
      <c r="C11" s="20">
        <v>21705.261999999999</v>
      </c>
      <c r="D11" s="20">
        <f t="shared" si="0"/>
        <v>987.43006015630635</v>
      </c>
    </row>
    <row r="12" spans="1:4">
      <c r="A12" s="11">
        <v>1983</v>
      </c>
      <c r="B12" s="12">
        <v>9720440</v>
      </c>
      <c r="C12" s="20">
        <v>18074.334999999999</v>
      </c>
      <c r="D12" s="20">
        <f t="shared" si="0"/>
        <v>1859.415314533087</v>
      </c>
    </row>
    <row r="13" spans="1:4">
      <c r="A13" s="11">
        <v>1984</v>
      </c>
      <c r="B13" s="12">
        <v>10675247</v>
      </c>
      <c r="C13" s="20">
        <v>21450.276000000002</v>
      </c>
      <c r="D13" s="20">
        <f t="shared" si="0"/>
        <v>2009.3470436796451</v>
      </c>
    </row>
    <row r="14" spans="1:4">
      <c r="A14" s="11">
        <v>1985</v>
      </c>
      <c r="B14" s="12">
        <v>10777296</v>
      </c>
      <c r="C14" s="20">
        <v>22926.214</v>
      </c>
      <c r="D14" s="20">
        <f t="shared" si="0"/>
        <v>2127.2695859889159</v>
      </c>
    </row>
    <row r="15" spans="1:4">
      <c r="A15" s="11">
        <v>1986</v>
      </c>
      <c r="B15" s="12">
        <v>10541784</v>
      </c>
      <c r="C15" s="20">
        <v>25112.007000000001</v>
      </c>
      <c r="D15" s="20">
        <f t="shared" si="0"/>
        <v>2382.1401576810908</v>
      </c>
    </row>
    <row r="16" spans="1:4">
      <c r="A16" s="11">
        <v>1987</v>
      </c>
      <c r="B16" s="12">
        <v>5356057</v>
      </c>
      <c r="C16" s="20">
        <v>17151.819</v>
      </c>
      <c r="D16" s="20">
        <f t="shared" si="0"/>
        <v>3202.3219693143669</v>
      </c>
    </row>
    <row r="17" spans="1:4">
      <c r="A17" s="11">
        <v>1988</v>
      </c>
      <c r="B17" s="12">
        <v>4810032</v>
      </c>
      <c r="C17" s="20">
        <v>17993.829000000002</v>
      </c>
      <c r="D17" s="20">
        <f t="shared" si="0"/>
        <v>3740.8959025636418</v>
      </c>
    </row>
    <row r="18" spans="1:4">
      <c r="A18" s="11">
        <v>1989</v>
      </c>
      <c r="B18" s="12">
        <v>5128338</v>
      </c>
      <c r="C18" s="20">
        <v>20920.881000000001</v>
      </c>
      <c r="D18" s="20">
        <f t="shared" si="0"/>
        <v>4079.4660960334518</v>
      </c>
    </row>
    <row r="19" spans="1:4">
      <c r="A19" s="11">
        <v>1990</v>
      </c>
      <c r="B19" s="12">
        <v>5090958</v>
      </c>
      <c r="C19" s="20">
        <v>21456.587</v>
      </c>
      <c r="D19" s="20">
        <f t="shared" si="0"/>
        <v>4214.6462414343232</v>
      </c>
    </row>
    <row r="20" spans="1:4">
      <c r="A20" s="11">
        <v>1991</v>
      </c>
      <c r="B20" s="12">
        <v>5338966</v>
      </c>
      <c r="C20" s="20">
        <v>23726.113000000001</v>
      </c>
      <c r="D20" s="20">
        <f t="shared" si="0"/>
        <v>4443.9528178302689</v>
      </c>
    </row>
    <row r="21" spans="1:4">
      <c r="A21" s="11">
        <v>1992</v>
      </c>
      <c r="B21" s="12">
        <v>5507781</v>
      </c>
      <c r="C21" s="20">
        <v>25747.466</v>
      </c>
      <c r="D21" s="20">
        <f t="shared" si="0"/>
        <v>4674.7439667626577</v>
      </c>
    </row>
    <row r="22" spans="1:4">
      <c r="A22" s="11">
        <v>1993</v>
      </c>
      <c r="B22" s="12">
        <v>5489587</v>
      </c>
      <c r="C22" s="20">
        <v>26509.956999999999</v>
      </c>
      <c r="D22" s="20">
        <f t="shared" si="0"/>
        <v>4829.1350515075173</v>
      </c>
    </row>
    <row r="23" spans="1:4">
      <c r="A23" s="11">
        <v>1994</v>
      </c>
      <c r="B23" s="12">
        <v>5229251</v>
      </c>
      <c r="C23" s="20">
        <v>26378.356</v>
      </c>
      <c r="D23" s="20">
        <f t="shared" si="0"/>
        <v>5044.3851327847906</v>
      </c>
    </row>
    <row r="24" spans="1:4">
      <c r="A24" s="11">
        <v>1995</v>
      </c>
      <c r="B24" s="12">
        <v>5351066</v>
      </c>
      <c r="C24" s="20">
        <v>26964.294999999998</v>
      </c>
      <c r="D24" s="20">
        <f t="shared" si="0"/>
        <v>5039.0510974822582</v>
      </c>
    </row>
    <row r="25" spans="1:4">
      <c r="A25" s="11">
        <v>1996</v>
      </c>
      <c r="B25" s="12">
        <v>5397041</v>
      </c>
      <c r="C25" s="20">
        <v>27002.499</v>
      </c>
      <c r="D25" s="20">
        <f t="shared" si="0"/>
        <v>5003.2043484568676</v>
      </c>
    </row>
    <row r="26" spans="1:4">
      <c r="A26" s="11">
        <v>1997</v>
      </c>
      <c r="B26" s="12">
        <v>5256149</v>
      </c>
      <c r="C26" s="20">
        <v>29283.621999999999</v>
      </c>
      <c r="D26" s="20">
        <f t="shared" si="0"/>
        <v>5571.3074343973121</v>
      </c>
    </row>
    <row r="27" spans="1:4">
      <c r="A27" s="13">
        <v>1998</v>
      </c>
      <c r="B27" s="12">
        <v>5559653</v>
      </c>
      <c r="C27" s="20">
        <v>31984.304</v>
      </c>
      <c r="D27" s="20">
        <f t="shared" si="0"/>
        <v>5752.9317027519519</v>
      </c>
    </row>
    <row r="28" spans="1:4">
      <c r="A28" s="13">
        <v>1999</v>
      </c>
      <c r="B28" s="12">
        <v>5884418</v>
      </c>
      <c r="C28" s="20">
        <v>35375.998</v>
      </c>
      <c r="D28" s="20">
        <f t="shared" si="0"/>
        <v>6011.8091542782995</v>
      </c>
    </row>
    <row r="29" spans="1:4">
      <c r="A29" s="13">
        <v>2000</v>
      </c>
      <c r="B29" s="12">
        <v>6513104</v>
      </c>
      <c r="C29" s="20">
        <v>39251.004000000001</v>
      </c>
      <c r="D29" s="20">
        <f t="shared" si="0"/>
        <v>6026.4666432472141</v>
      </c>
    </row>
    <row r="30" spans="1:4">
      <c r="A30" s="13">
        <v>2001</v>
      </c>
      <c r="B30" s="12">
        <v>7571522</v>
      </c>
      <c r="C30" s="20">
        <v>47071.726000000002</v>
      </c>
      <c r="D30" s="20">
        <f t="shared" si="0"/>
        <v>6216.9437003550938</v>
      </c>
    </row>
    <row r="31" spans="1:4">
      <c r="A31" s="13">
        <v>2002</v>
      </c>
      <c r="B31" s="12">
        <v>8547481</v>
      </c>
      <c r="C31" s="20">
        <v>52276.394999999997</v>
      </c>
      <c r="D31" s="20">
        <f t="shared" si="0"/>
        <v>6116.0001408602138</v>
      </c>
    </row>
    <row r="32" spans="1:4">
      <c r="A32" s="13">
        <v>2003</v>
      </c>
      <c r="B32" s="12">
        <v>8678320</v>
      </c>
      <c r="C32" s="20">
        <v>56007.076000000001</v>
      </c>
      <c r="D32" s="20">
        <f t="shared" si="0"/>
        <v>6453.6772094138032</v>
      </c>
    </row>
    <row r="33" spans="1:4">
      <c r="A33" s="13">
        <v>2004</v>
      </c>
      <c r="B33" s="12">
        <v>9530675</v>
      </c>
      <c r="C33" s="20">
        <v>61503.014000000003</v>
      </c>
      <c r="D33" s="20">
        <f t="shared" si="0"/>
        <v>6453.1645450086171</v>
      </c>
    </row>
    <row r="34" spans="1:4">
      <c r="A34" s="13">
        <v>2005</v>
      </c>
      <c r="B34" s="12">
        <v>9917189</v>
      </c>
      <c r="C34" s="20">
        <v>67353.932000000001</v>
      </c>
      <c r="D34" s="20">
        <f t="shared" si="0"/>
        <v>6791.6354120103997</v>
      </c>
    </row>
    <row r="35" spans="1:4">
      <c r="A35" s="13">
        <v>2006</v>
      </c>
      <c r="B35" s="12">
        <v>10208792</v>
      </c>
      <c r="C35" s="20">
        <v>70704.271999999997</v>
      </c>
      <c r="D35" s="20">
        <f t="shared" si="0"/>
        <v>6925.8215859427837</v>
      </c>
    </row>
    <row r="36" spans="1:4">
      <c r="A36" s="13">
        <v>2007</v>
      </c>
      <c r="B36" s="12">
        <v>10520269</v>
      </c>
      <c r="C36" s="20">
        <v>76347.462</v>
      </c>
      <c r="D36" s="20">
        <f t="shared" si="0"/>
        <v>7257.1777394665478</v>
      </c>
    </row>
    <row r="37" spans="1:4">
      <c r="A37" s="11">
        <v>2008</v>
      </c>
      <c r="B37" s="14">
        <v>10155306</v>
      </c>
      <c r="C37" s="21">
        <v>76386.567999999999</v>
      </c>
      <c r="D37" s="20">
        <f t="shared" si="0"/>
        <v>7521.838140574001</v>
      </c>
    </row>
    <row r="38" spans="1:4">
      <c r="A38" s="11">
        <v>2009</v>
      </c>
      <c r="B38" s="14">
        <v>10090297</v>
      </c>
      <c r="C38" s="21">
        <v>79865.796000000002</v>
      </c>
      <c r="D38" s="20">
        <f t="shared" si="0"/>
        <v>7915.1085443768407</v>
      </c>
    </row>
    <row r="39" spans="1:4">
      <c r="A39" s="11">
        <v>2010</v>
      </c>
      <c r="B39" s="14">
        <v>10431416</v>
      </c>
      <c r="C39" s="21">
        <v>85336.563999999998</v>
      </c>
      <c r="D39" s="20">
        <f t="shared" si="0"/>
        <v>8180.7267584765095</v>
      </c>
    </row>
    <row r="40" spans="1:4">
      <c r="A40" s="11">
        <v>2011</v>
      </c>
      <c r="B40" s="15">
        <v>10382559</v>
      </c>
      <c r="C40" s="22">
        <v>84873.406000000003</v>
      </c>
      <c r="D40" s="20">
        <f t="shared" si="0"/>
        <v>8174.6134069645068</v>
      </c>
    </row>
    <row r="41" spans="1:4">
      <c r="A41" s="11">
        <v>2012</v>
      </c>
      <c r="B41" s="14">
        <v>10215951</v>
      </c>
      <c r="C41" s="21">
        <v>85312.585999999996</v>
      </c>
      <c r="D41" s="20">
        <f t="shared" si="0"/>
        <v>8350.9196549591907</v>
      </c>
    </row>
    <row r="42" spans="1:4">
      <c r="A42" s="11">
        <v>2013</v>
      </c>
      <c r="B42" s="14">
        <v>8997721</v>
      </c>
      <c r="C42" s="21">
        <v>84506.732000000004</v>
      </c>
      <c r="D42" s="20">
        <f t="shared" si="0"/>
        <v>9392.0151558377947</v>
      </c>
    </row>
    <row r="43" spans="1:4">
      <c r="A43" s="11">
        <v>2014</v>
      </c>
      <c r="B43" s="14">
        <v>8606481</v>
      </c>
      <c r="C43" s="21">
        <v>83811.803</v>
      </c>
      <c r="D43" s="20">
        <f t="shared" si="0"/>
        <v>9738.2197206965302</v>
      </c>
    </row>
    <row r="44" spans="1:4">
      <c r="A44" s="11">
        <v>2015</v>
      </c>
      <c r="B44" s="14">
        <v>8776985</v>
      </c>
      <c r="C44" s="21">
        <v>86931.032000000007</v>
      </c>
      <c r="D44" s="20">
        <f t="shared" si="0"/>
        <v>9904.4298241366487</v>
      </c>
    </row>
    <row r="45" spans="1:4">
      <c r="A45" s="11">
        <v>2016</v>
      </c>
      <c r="B45" s="14">
        <v>8934264</v>
      </c>
      <c r="C45" s="21">
        <v>90195.263000000006</v>
      </c>
      <c r="D45" s="20">
        <f t="shared" si="0"/>
        <v>10095.432931017038</v>
      </c>
    </row>
    <row r="46" spans="1:4">
      <c r="A46" s="11">
        <v>2017</v>
      </c>
      <c r="B46" s="14">
        <v>10171257</v>
      </c>
      <c r="C46" s="21">
        <v>102533.387</v>
      </c>
      <c r="D46" s="20">
        <f t="shared" si="0"/>
        <v>10080.69966180188</v>
      </c>
    </row>
    <row r="47" spans="1:4">
      <c r="A47" s="11">
        <v>2018</v>
      </c>
      <c r="B47" s="14">
        <v>4598812</v>
      </c>
      <c r="C47" s="21">
        <v>78497.456999999995</v>
      </c>
      <c r="D47" s="20">
        <f t="shared" si="0"/>
        <v>17069.072838811415</v>
      </c>
    </row>
    <row r="48" spans="1:4">
      <c r="A48" s="11">
        <v>2019</v>
      </c>
      <c r="B48" s="14">
        <v>4411806</v>
      </c>
      <c r="C48" s="21">
        <f>79060.485</f>
        <v>79060.485000000001</v>
      </c>
      <c r="D48" s="20">
        <f t="shared" ref="D48" si="1">C48*1000000/B48</f>
        <v>17920.208866845005</v>
      </c>
    </row>
    <row r="49" spans="1:4">
      <c r="A49" s="11">
        <v>2020</v>
      </c>
      <c r="B49" s="14">
        <v>3941813</v>
      </c>
      <c r="C49" s="21">
        <v>77248.410999999993</v>
      </c>
      <c r="D49" s="20">
        <v>19597.177999057792</v>
      </c>
    </row>
    <row r="50" spans="1:4">
      <c r="A50" s="11">
        <v>2021</v>
      </c>
      <c r="B50" s="14">
        <v>3693434</v>
      </c>
      <c r="C50" s="21">
        <v>75886</v>
      </c>
      <c r="D50" s="20">
        <v>20546.190889020894</v>
      </c>
    </row>
    <row r="51" spans="1:4">
      <c r="A51" s="16"/>
      <c r="B51" s="17"/>
      <c r="C51" s="17"/>
      <c r="D51" s="18"/>
    </row>
    <row r="52" spans="1:4">
      <c r="A52" s="9"/>
      <c r="B52" s="19"/>
      <c r="C52" s="19"/>
      <c r="D52" s="19"/>
    </row>
    <row r="53" spans="1:4" ht="26.25" customHeight="1">
      <c r="A53" s="27" t="s">
        <v>8</v>
      </c>
      <c r="B53" s="27"/>
      <c r="C53" s="27"/>
      <c r="D53" s="27"/>
    </row>
    <row r="54" spans="1:4">
      <c r="A54" s="28" t="s">
        <v>1</v>
      </c>
      <c r="B54" s="28"/>
      <c r="C54" s="28"/>
      <c r="D54" s="28"/>
    </row>
    <row r="55" spans="1:4" ht="26.25" customHeight="1">
      <c r="A55" s="26" t="s">
        <v>7</v>
      </c>
      <c r="B55" s="26"/>
      <c r="C55" s="26"/>
      <c r="D55" s="26"/>
    </row>
  </sheetData>
  <mergeCells count="5">
    <mergeCell ref="A55:D55"/>
    <mergeCell ref="A53:D53"/>
    <mergeCell ref="A54:D54"/>
    <mergeCell ref="A6:A7"/>
    <mergeCell ref="B6:D6"/>
  </mergeCells>
  <phoneticPr fontId="0" type="noConversion"/>
  <hyperlinks>
    <hyperlink ref="A55" r:id="rId1" xr:uid="{00000000-0004-0000-0000-000000000000}"/>
  </hyperlinks>
  <printOptions horizontalCentered="1" verticalCentered="1"/>
  <pageMargins left="0.25" right="0.25" top="0.25" bottom="0.25" header="0.5" footer="0.5"/>
  <pageSetup orientation="portrait" horizont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Medical Deduction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Kobes</dc:creator>
  <cp:lastModifiedBy>Garriga, Gabriella</cp:lastModifiedBy>
  <cp:lastPrinted>2020-09-15T16:09:54Z</cp:lastPrinted>
  <dcterms:created xsi:type="dcterms:W3CDTF">2002-01-04T16:17:45Z</dcterms:created>
  <dcterms:modified xsi:type="dcterms:W3CDTF">2024-04-26T15:06:52Z</dcterms:modified>
</cp:coreProperties>
</file>