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T02-0006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<sst xmlns="http://schemas.openxmlformats.org/spreadsheetml/2006/main" count="19" uniqueCount="18">
  <si>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Accelerate 10-Percent Bracket Expansion and Child Tax Credit Increase: Revenue Costs ($ billions), 2003-12</t>
  </si>
  <si>
    <t>Year</t>
  </si>
  <si>
    <t>Total</t>
  </si>
  <si>
    <t>2003-12</t>
  </si>
  <si>
    <t>Calendar Years</t>
  </si>
  <si>
    <t>10-Percent Bracket</t>
  </si>
  <si>
    <t>Child Tax Credit</t>
  </si>
  <si>
    <t>Source: Urban-Brookings Tax Policy Center Microsimulation Model.</t>
  </si>
  <si>
    <t>(2) The increase in the child tax credit to $1,000 currently scheduled for 2010 would take effect in 2003.  The increase in the refundability rate to 15 percent currently scheduled for 2005 would take effect in 2003.</t>
  </si>
  <si>
    <t>(3) Does not take into account interaction effects.</t>
  </si>
  <si>
    <t>(4) Fiscal-year estimates assume a 75-25 split for the impact of expanding the 10-percent bracket and a 10-90 split for the impact of increasing the child tax credit.</t>
  </si>
  <si>
    <t>Preliminary - November 18, 2002</t>
  </si>
  <si>
    <r>
      <t>10-Percent Bracket</t>
    </r>
    <r>
      <rPr>
        <b/>
        <vertAlign val="superscript"/>
        <sz val="10"/>
        <rFont val="Times New Roman"/>
        <family val="1"/>
      </rPr>
      <t>1</t>
    </r>
  </si>
  <si>
    <r>
      <t>Child Tax Credit</t>
    </r>
    <r>
      <rPr>
        <b/>
        <vertAlign val="superscript"/>
        <sz val="10"/>
        <rFont val="Times New Roman"/>
        <family val="1"/>
      </rPr>
      <t>2</t>
    </r>
  </si>
  <si>
    <r>
      <t>Total</t>
    </r>
    <r>
      <rPr>
        <b/>
        <vertAlign val="superscript"/>
        <sz val="10"/>
        <rFont val="Times New Roman"/>
        <family val="1"/>
      </rPr>
      <t>3</t>
    </r>
  </si>
  <si>
    <r>
      <t>Fiscal Years</t>
    </r>
    <r>
      <rPr>
        <b/>
        <vertAlign val="superscript"/>
        <sz val="10"/>
        <rFont val="Times New Roman"/>
        <family val="1"/>
      </rPr>
      <t>4</t>
    </r>
  </si>
  <si>
    <t>(1) The expansion of the 10-percent bracket to $7,000 for singles and $14,000 for married couples filing jointly -- currently scheduled to take effect in 2008 -- would take effect in 2003.  The brackets would be indexed in 2009 and thereafter as scheduled under current law.</t>
  </si>
  <si>
    <t>Table T02-0006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</si>
</sst>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"/>
    <numFmt numFmtId="167" formatCode="0.000"/>
  </numFmts>
  <fonts count="5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 indent="1"/>
    </xf>
    <xf numFmtId="0" fontId="0" fillId="0" borderId="2" xfId="0" applyBorder="1" applyAlignment="1">
      <alignment/>
    </xf>
    <xf numFmtId="0" fontId="0" fillId="0" borderId="0" xfId="19" applyFont="1">
      <alignment/>
      <protection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cc and Freeze Option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workbookViewId="0" topLeftCell="A1">
      <selection activeCell="A2" sqref="A2:L2"/>
    </sheetView>
  </sheetViews>
  <sheetFormatPr defaultColWidth="9.33203125" defaultRowHeight="12.75"/>
  <cols>
    <col min="1" max="1" width="20.83203125" style="0" customWidth="1"/>
  </cols>
  <sheetData>
    <row r="1" spans="1:12" ht="15.7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3.5" thickTop="1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2</v>
      </c>
    </row>
    <row r="6" spans="2:12" ht="12.75">
      <c r="B6" s="4">
        <v>2003</v>
      </c>
      <c r="C6" s="4">
        <f aca="true" t="shared" si="0" ref="C6:K6">+B6+1</f>
        <v>2004</v>
      </c>
      <c r="D6" s="4">
        <f t="shared" si="0"/>
        <v>2005</v>
      </c>
      <c r="E6" s="4">
        <f t="shared" si="0"/>
        <v>2006</v>
      </c>
      <c r="F6" s="4">
        <f t="shared" si="0"/>
        <v>2007</v>
      </c>
      <c r="G6" s="4">
        <f t="shared" si="0"/>
        <v>2008</v>
      </c>
      <c r="H6" s="4">
        <f t="shared" si="0"/>
        <v>2009</v>
      </c>
      <c r="I6" s="4">
        <f t="shared" si="0"/>
        <v>2010</v>
      </c>
      <c r="J6" s="4">
        <f t="shared" si="0"/>
        <v>2011</v>
      </c>
      <c r="K6" s="4">
        <f t="shared" si="0"/>
        <v>2012</v>
      </c>
      <c r="L6" s="5" t="s">
        <v>3</v>
      </c>
    </row>
    <row r="8" spans="1:12" ht="12.75">
      <c r="A8" s="2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.75">
      <c r="A9" s="7" t="s">
        <v>12</v>
      </c>
      <c r="B9" s="6">
        <v>5.486</v>
      </c>
      <c r="C9" s="6">
        <v>5.367</v>
      </c>
      <c r="D9" s="6">
        <v>4.681</v>
      </c>
      <c r="E9" s="6">
        <v>4.158</v>
      </c>
      <c r="F9" s="6">
        <v>3.843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f>SUM(B9:K9)</f>
        <v>23.535</v>
      </c>
    </row>
    <row r="10" spans="1:12" ht="15.75">
      <c r="A10" s="7" t="s">
        <v>13</v>
      </c>
      <c r="B10" s="6">
        <v>18.774</v>
      </c>
      <c r="C10" s="6">
        <v>18.795</v>
      </c>
      <c r="D10" s="6">
        <v>13.3</v>
      </c>
      <c r="E10" s="6">
        <v>13.268</v>
      </c>
      <c r="F10" s="6">
        <v>13.227</v>
      </c>
      <c r="G10" s="6">
        <v>13.172</v>
      </c>
      <c r="H10" s="6">
        <v>8.666</v>
      </c>
      <c r="I10" s="6">
        <v>0</v>
      </c>
      <c r="J10" s="6">
        <v>0</v>
      </c>
      <c r="K10" s="6">
        <v>0</v>
      </c>
      <c r="L10" s="6">
        <f>SUM(B10:K10)</f>
        <v>99.202</v>
      </c>
    </row>
    <row r="11" spans="1:12" ht="15.75">
      <c r="A11" s="7" t="s">
        <v>14</v>
      </c>
      <c r="B11" s="6">
        <f aca="true" t="shared" si="1" ref="B11:L11">+B9+B10</f>
        <v>24.26</v>
      </c>
      <c r="C11" s="6">
        <f t="shared" si="1"/>
        <v>24.162000000000003</v>
      </c>
      <c r="D11" s="6">
        <f t="shared" si="1"/>
        <v>17.981</v>
      </c>
      <c r="E11" s="6">
        <f t="shared" si="1"/>
        <v>17.426000000000002</v>
      </c>
      <c r="F11" s="6">
        <f t="shared" si="1"/>
        <v>17.07</v>
      </c>
      <c r="G11" s="6">
        <f t="shared" si="1"/>
        <v>13.172</v>
      </c>
      <c r="H11" s="6">
        <f t="shared" si="1"/>
        <v>8.666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122.737</v>
      </c>
    </row>
    <row r="12" spans="1:12" ht="12.7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5.75">
      <c r="A13" s="2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2.75">
      <c r="A14" s="7" t="s">
        <v>5</v>
      </c>
      <c r="B14" s="6">
        <f>0.75*B9</f>
        <v>4.1145</v>
      </c>
      <c r="C14" s="6">
        <f aca="true" t="shared" si="2" ref="C14:K14">0.75*C9+0.25*B9</f>
        <v>5.39675</v>
      </c>
      <c r="D14" s="6">
        <f t="shared" si="2"/>
        <v>4.8525</v>
      </c>
      <c r="E14" s="6">
        <f t="shared" si="2"/>
        <v>4.28875</v>
      </c>
      <c r="F14" s="6">
        <f t="shared" si="2"/>
        <v>3.9217500000000003</v>
      </c>
      <c r="G14" s="6">
        <f t="shared" si="2"/>
        <v>0.96075</v>
      </c>
      <c r="H14" s="6">
        <f t="shared" si="2"/>
        <v>0</v>
      </c>
      <c r="I14" s="6">
        <f t="shared" si="2"/>
        <v>0</v>
      </c>
      <c r="J14" s="6">
        <f t="shared" si="2"/>
        <v>0</v>
      </c>
      <c r="K14" s="6">
        <f t="shared" si="2"/>
        <v>0</v>
      </c>
      <c r="L14" s="6">
        <f>SUM(B14:K14)</f>
        <v>23.535</v>
      </c>
    </row>
    <row r="15" spans="1:12" ht="12.75">
      <c r="A15" s="7" t="s">
        <v>6</v>
      </c>
      <c r="B15" s="6">
        <f>0.1*B10</f>
        <v>1.8774000000000002</v>
      </c>
      <c r="C15" s="6">
        <f aca="true" t="shared" si="3" ref="C15:K15">0.1*C10+0.9*B10</f>
        <v>18.776100000000003</v>
      </c>
      <c r="D15" s="6">
        <f t="shared" si="3"/>
        <v>18.2455</v>
      </c>
      <c r="E15" s="6">
        <f t="shared" si="3"/>
        <v>13.296800000000001</v>
      </c>
      <c r="F15" s="6">
        <f t="shared" si="3"/>
        <v>13.2639</v>
      </c>
      <c r="G15" s="6">
        <f t="shared" si="3"/>
        <v>13.2215</v>
      </c>
      <c r="H15" s="6">
        <f t="shared" si="3"/>
        <v>12.721400000000001</v>
      </c>
      <c r="I15" s="6">
        <f t="shared" si="3"/>
        <v>7.7994</v>
      </c>
      <c r="J15" s="6">
        <f t="shared" si="3"/>
        <v>0</v>
      </c>
      <c r="K15" s="6">
        <f t="shared" si="3"/>
        <v>0</v>
      </c>
      <c r="L15" s="6">
        <f>SUM(B15:K15)</f>
        <v>99.20200000000001</v>
      </c>
    </row>
    <row r="16" spans="1:12" ht="15.75">
      <c r="A16" s="7" t="s">
        <v>14</v>
      </c>
      <c r="B16" s="6">
        <f aca="true" t="shared" si="4" ref="B16:L16">SUM(B14:B15)</f>
        <v>5.991899999999999</v>
      </c>
      <c r="C16" s="6">
        <f t="shared" si="4"/>
        <v>24.172850000000004</v>
      </c>
      <c r="D16" s="6">
        <f t="shared" si="4"/>
        <v>23.098</v>
      </c>
      <c r="E16" s="6">
        <f t="shared" si="4"/>
        <v>17.58555</v>
      </c>
      <c r="F16" s="6">
        <f t="shared" si="4"/>
        <v>17.18565</v>
      </c>
      <c r="G16" s="6">
        <f t="shared" si="4"/>
        <v>14.18225</v>
      </c>
      <c r="H16" s="6">
        <f t="shared" si="4"/>
        <v>12.721400000000001</v>
      </c>
      <c r="I16" s="6">
        <f t="shared" si="4"/>
        <v>7.7994</v>
      </c>
      <c r="J16" s="6">
        <f t="shared" si="4"/>
        <v>0</v>
      </c>
      <c r="K16" s="6">
        <f t="shared" si="4"/>
        <v>0</v>
      </c>
      <c r="L16" s="6">
        <f t="shared" si="4"/>
        <v>122.73700000000001</v>
      </c>
    </row>
    <row r="17" spans="1:12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ht="12.75">
      <c r="A18" t="s">
        <v>7</v>
      </c>
    </row>
    <row r="19" spans="1:12" ht="12.75" customHeight="1">
      <c r="A19" s="12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 customHeight="1">
      <c r="A21" s="12" t="s">
        <v>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2" t="s">
        <v>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2" t="s">
        <v>10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ht="12.75">
      <c r="A27" s="9" t="s">
        <v>11</v>
      </c>
    </row>
  </sheetData>
  <mergeCells count="7">
    <mergeCell ref="B4:L4"/>
    <mergeCell ref="A1:L1"/>
    <mergeCell ref="A2:L2"/>
    <mergeCell ref="A24:L25"/>
    <mergeCell ref="A19:L20"/>
    <mergeCell ref="A21:L22"/>
    <mergeCell ref="A23:L23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TKravitz</cp:lastModifiedBy>
  <dcterms:created xsi:type="dcterms:W3CDTF">2002-11-20T20:08:31Z</dcterms:created>
  <dcterms:modified xsi:type="dcterms:W3CDTF">2004-10-21T15:20:29Z</dcterms:modified>
  <cp:category/>
  <cp:version/>
  <cp:contentType/>
  <cp:contentStatus/>
</cp:coreProperties>
</file>