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80" windowWidth="15240" windowHeight="9015" tabRatio="601" activeTab="0"/>
  </bookViews>
  <sheets>
    <sheet name="T06-0248" sheetId="1" r:id="rId1"/>
  </sheets>
  <externalReferences>
    <externalReference r:id="rId4"/>
    <externalReference r:id="rId5"/>
  </externalReferences>
  <definedNames>
    <definedName name="gtaxrat">#REF!</definedName>
    <definedName name="Print_Area_MI">#REF!</definedName>
    <definedName name="Print_Titles_MI">#REF!</definedName>
  </definedNames>
  <calcPr fullCalcOnLoad="1"/>
</workbook>
</file>

<file path=xl/sharedStrings.xml><?xml version="1.0" encoding="utf-8"?>
<sst xmlns="http://schemas.openxmlformats.org/spreadsheetml/2006/main" count="23" uniqueCount="23">
  <si>
    <t>http://www.taxpolicycenter.org</t>
  </si>
  <si>
    <t>Year</t>
  </si>
  <si>
    <t>Calendar Year Liability</t>
  </si>
  <si>
    <r>
      <t>Fiscal Year Revenue</t>
    </r>
    <r>
      <rPr>
        <b/>
        <vertAlign val="superscript"/>
        <sz val="12"/>
        <rFont val="Times New Roman"/>
        <family val="1"/>
      </rPr>
      <t>2</t>
    </r>
  </si>
  <si>
    <t>Source: Urban-Brookings Tax Policy Center Microsimulation Model (version 0305-3A).</t>
  </si>
  <si>
    <t xml:space="preserve">(1) Baseline is current law.  Estimates are static and do not account for any potential microeconomic behavioral response; official revenue estimates by the Joint Committee on Taxation (JCT) would likely show a somewhat smaller revenue gain.  </t>
  </si>
  <si>
    <t>PRELIMINARY RESULTS</t>
  </si>
  <si>
    <t>Addendum</t>
  </si>
  <si>
    <t>Table T06-0248</t>
  </si>
  <si>
    <t>2007-16</t>
  </si>
  <si>
    <t>(5) The top two rates would be rolled back to 36 and 39.6 percent from their current-law values of 33 and 35 percent, the rates on capital gains would revert to 8, 10, 18, and 20 percent, and the preferential treatment of dividends would be ended. Proposal is effective 01/01/07.</t>
  </si>
  <si>
    <t>(4) The top two rates would be rolled back to 36 and 39.6 percent from their current-law values of 33 and 35 percent. Proposal is effective 01/01/07.</t>
  </si>
  <si>
    <t>(3) The top rate would be rolled back to 39.6 percent from its current-law value of 35 percent. Proposal is effective 01/01/07.</t>
  </si>
  <si>
    <t>(2) Fiscal-year revenue numbers assume a 75-25 split. The actual effect on receipts could differ.</t>
  </si>
  <si>
    <r>
      <t xml:space="preserve">   Option 2: Rollback Top Two Rates</t>
    </r>
    <r>
      <rPr>
        <b/>
        <vertAlign val="superscript"/>
        <sz val="10"/>
        <rFont val="Times New Roman"/>
        <family val="1"/>
      </rPr>
      <t>4</t>
    </r>
  </si>
  <si>
    <r>
      <t xml:space="preserve">   Option 3: Rollback Top Two Rates and Rates on Capital Gains and Dividends</t>
    </r>
    <r>
      <rPr>
        <b/>
        <vertAlign val="superscript"/>
        <sz val="10"/>
        <rFont val="Times New Roman"/>
        <family val="1"/>
      </rPr>
      <t>5</t>
    </r>
  </si>
  <si>
    <r>
      <t xml:space="preserve">   Option 1: Rollback Top Rate</t>
    </r>
    <r>
      <rPr>
        <b/>
        <vertAlign val="superscript"/>
        <sz val="10"/>
        <rFont val="Times New Roman"/>
        <family val="1"/>
      </rPr>
      <t>3</t>
    </r>
  </si>
  <si>
    <t xml:space="preserve">   Option 3: Rollback Top Two Rates and Rates on Capital Gains and Dividends</t>
  </si>
  <si>
    <t xml:space="preserve">   Calendar Year Individual Income Tax Liability Under Current Law</t>
  </si>
  <si>
    <t>Rollback of Individual Income Tax Rates and Capital Gains Rates</t>
  </si>
  <si>
    <r>
      <t xml:space="preserve"> Static Impact on Individual Income Tax Liability and Revenue ($ billions), 2007-16</t>
    </r>
    <r>
      <rPr>
        <b/>
        <vertAlign val="superscript"/>
        <sz val="12"/>
        <rFont val="Times New Roman"/>
        <family val="1"/>
      </rPr>
      <t>1</t>
    </r>
  </si>
  <si>
    <t xml:space="preserve">   Option 1: Rollback Top Rate</t>
  </si>
  <si>
    <t xml:space="preserve">   Option 2: Rollback Top Two Rates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</si>
</sst>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u val="single"/>
      <sz val="10"/>
      <color indexed="12"/>
      <name val="Times New Roman"/>
      <family val="1"/>
    </font>
    <font>
      <b/>
      <vertAlign val="superscript"/>
      <sz val="12"/>
      <name val="Times New Roman"/>
      <family val="1"/>
    </font>
    <font>
      <b/>
      <vertAlign val="superscript"/>
      <sz val="10"/>
      <name val="Times New Roman"/>
      <family val="1"/>
    </font>
    <font>
      <sz val="12"/>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34">
    <xf numFmtId="0" fontId="0" fillId="0" borderId="0" xfId="0" applyAlignment="1">
      <alignment/>
    </xf>
    <xf numFmtId="15" fontId="4" fillId="0" borderId="0" xfId="22" applyNumberFormat="1" applyFont="1" applyAlignment="1">
      <alignment horizontal="left"/>
      <protection/>
    </xf>
    <xf numFmtId="0" fontId="4" fillId="0" borderId="0" xfId="22" applyFont="1">
      <alignment/>
      <protection/>
    </xf>
    <xf numFmtId="0" fontId="0" fillId="0" borderId="0" xfId="22">
      <alignment/>
      <protection/>
    </xf>
    <xf numFmtId="0" fontId="6" fillId="0" borderId="0" xfId="21" applyAlignment="1">
      <alignment horizontal="right"/>
    </xf>
    <xf numFmtId="0" fontId="0" fillId="0" borderId="1" xfId="22" applyBorder="1">
      <alignment/>
      <protection/>
    </xf>
    <xf numFmtId="0" fontId="0" fillId="0" borderId="0" xfId="22" applyBorder="1">
      <alignment/>
      <protection/>
    </xf>
    <xf numFmtId="0" fontId="4" fillId="0" borderId="0" xfId="22" applyFont="1" applyBorder="1">
      <alignment/>
      <protection/>
    </xf>
    <xf numFmtId="0" fontId="5" fillId="0" borderId="0" xfId="22" applyFont="1">
      <alignment/>
      <protection/>
    </xf>
    <xf numFmtId="0" fontId="0" fillId="0" borderId="2" xfId="22" applyBorder="1">
      <alignment/>
      <protection/>
    </xf>
    <xf numFmtId="0" fontId="0" fillId="0" borderId="2" xfId="22" applyBorder="1" applyAlignment="1">
      <alignment/>
      <protection/>
    </xf>
    <xf numFmtId="0" fontId="0" fillId="0" borderId="0" xfId="22" applyFont="1">
      <alignment/>
      <protection/>
    </xf>
    <xf numFmtId="0" fontId="4" fillId="0" borderId="0" xfId="22" applyFont="1" applyAlignment="1">
      <alignment horizontal="left" wrapText="1"/>
      <protection/>
    </xf>
    <xf numFmtId="0" fontId="4" fillId="0" borderId="0" xfId="22" applyFont="1" applyAlignment="1">
      <alignment horizontal="left" vertical="center" wrapText="1"/>
      <protection/>
    </xf>
    <xf numFmtId="0" fontId="4" fillId="0" borderId="2" xfId="22" applyFont="1" applyBorder="1" applyAlignment="1">
      <alignment horizontal="center"/>
      <protection/>
    </xf>
    <xf numFmtId="0" fontId="4" fillId="0" borderId="0" xfId="22" applyFont="1" applyBorder="1" applyAlignment="1">
      <alignment horizontal="center"/>
      <protection/>
    </xf>
    <xf numFmtId="0" fontId="4" fillId="0" borderId="2" xfId="22" applyFont="1" applyFill="1" applyBorder="1" applyAlignment="1">
      <alignment horizontal="center"/>
      <protection/>
    </xf>
    <xf numFmtId="0" fontId="4" fillId="0" borderId="3" xfId="22" applyFont="1" applyBorder="1" applyAlignment="1">
      <alignment horizontal="center"/>
      <protection/>
    </xf>
    <xf numFmtId="164" fontId="0" fillId="0" borderId="0" xfId="22" applyNumberFormat="1" applyFont="1" applyAlignment="1">
      <alignment horizontal="right"/>
      <protection/>
    </xf>
    <xf numFmtId="164" fontId="9" fillId="0" borderId="0" xfId="22" applyNumberFormat="1" applyFont="1" applyAlignment="1">
      <alignment horizontal="right"/>
      <protection/>
    </xf>
    <xf numFmtId="164" fontId="0" fillId="0" borderId="0" xfId="22" applyNumberFormat="1" applyFont="1" applyBorder="1" applyAlignment="1">
      <alignment horizontal="right"/>
      <protection/>
    </xf>
    <xf numFmtId="164" fontId="0" fillId="0" borderId="0" xfId="22" applyNumberFormat="1" applyFont="1" applyAlignment="1">
      <alignment horizontal="right" wrapText="1"/>
      <protection/>
    </xf>
    <xf numFmtId="164" fontId="0" fillId="0" borderId="0" xfId="22" applyNumberFormat="1" applyFont="1" applyAlignment="1">
      <alignment horizontal="right"/>
      <protection/>
    </xf>
    <xf numFmtId="0" fontId="5" fillId="0" borderId="0" xfId="22" applyFont="1" applyAlignment="1">
      <alignment horizontal="left" wrapText="1"/>
      <protection/>
    </xf>
    <xf numFmtId="164" fontId="0" fillId="0" borderId="0" xfId="22" applyNumberFormat="1" applyFont="1" applyAlignment="1">
      <alignment horizontal="right" vertical="center" wrapText="1"/>
      <protection/>
    </xf>
    <xf numFmtId="164" fontId="0" fillId="0" borderId="0" xfId="22" applyNumberFormat="1" applyFont="1" applyBorder="1" applyAlignment="1">
      <alignment horizontal="right"/>
      <protection/>
    </xf>
    <xf numFmtId="0" fontId="0" fillId="0" borderId="0" xfId="22" applyFont="1" applyAlignment="1">
      <alignment wrapText="1"/>
      <protection/>
    </xf>
    <xf numFmtId="0" fontId="0" fillId="0" borderId="0" xfId="0" applyAlignment="1">
      <alignment wrapText="1"/>
    </xf>
    <xf numFmtId="0" fontId="4" fillId="0" borderId="4" xfId="22" applyFont="1" applyBorder="1" applyAlignment="1">
      <alignment horizontal="center" vertical="center" wrapText="1"/>
      <protection/>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5" xfId="22" applyFont="1" applyFill="1" applyBorder="1" applyAlignment="1">
      <alignment horizontal="left" wrapText="1"/>
      <protection/>
    </xf>
    <xf numFmtId="0" fontId="0" fillId="0" borderId="5" xfId="22" applyBorder="1" applyAlignment="1">
      <alignment wrapText="1"/>
      <protection/>
    </xf>
    <xf numFmtId="0" fontId="5" fillId="0" borderId="0" xfId="22" applyFont="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Hyperlink_01-14_PE_CL revenue" xfId="21"/>
    <cellStyle name="Normal_Revenue v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5-026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showGridLines="0" tabSelected="1" workbookViewId="0" topLeftCell="A1">
      <selection activeCell="A1" sqref="A1"/>
    </sheetView>
  </sheetViews>
  <sheetFormatPr defaultColWidth="9.33203125" defaultRowHeight="12.75"/>
  <cols>
    <col min="1" max="1" width="71.83203125" style="3" customWidth="1"/>
    <col min="2" max="11" width="8" style="3" customWidth="1"/>
    <col min="12" max="12" width="1.66796875" style="3" customWidth="1"/>
    <col min="13" max="16384" width="8.16015625" style="3" customWidth="1"/>
  </cols>
  <sheetData>
    <row r="1" spans="1:13" ht="12.75">
      <c r="A1" s="1">
        <v>39016</v>
      </c>
      <c r="B1" s="2" t="s">
        <v>6</v>
      </c>
      <c r="M1" s="4" t="s">
        <v>0</v>
      </c>
    </row>
    <row r="3" spans="1:13" ht="15.75">
      <c r="A3" s="33" t="s">
        <v>8</v>
      </c>
      <c r="B3" s="33"/>
      <c r="C3" s="33"/>
      <c r="D3" s="33"/>
      <c r="E3" s="33"/>
      <c r="F3" s="33"/>
      <c r="G3" s="33"/>
      <c r="H3" s="33"/>
      <c r="I3" s="33"/>
      <c r="J3" s="33"/>
      <c r="K3" s="33"/>
      <c r="L3" s="33"/>
      <c r="M3" s="33"/>
    </row>
    <row r="4" spans="1:13" ht="15.75">
      <c r="A4" s="33" t="s">
        <v>19</v>
      </c>
      <c r="B4" s="33"/>
      <c r="C4" s="33"/>
      <c r="D4" s="33"/>
      <c r="E4" s="33"/>
      <c r="F4" s="33"/>
      <c r="G4" s="33"/>
      <c r="H4" s="33"/>
      <c r="I4" s="33"/>
      <c r="J4" s="33"/>
      <c r="K4" s="33"/>
      <c r="L4" s="33"/>
      <c r="M4" s="33"/>
    </row>
    <row r="5" spans="1:13" ht="18.75">
      <c r="A5" s="33" t="s">
        <v>20</v>
      </c>
      <c r="B5" s="33"/>
      <c r="C5" s="33"/>
      <c r="D5" s="33"/>
      <c r="E5" s="33"/>
      <c r="F5" s="33"/>
      <c r="G5" s="33"/>
      <c r="H5" s="33"/>
      <c r="I5" s="33"/>
      <c r="J5" s="33"/>
      <c r="K5" s="33"/>
      <c r="L5" s="33"/>
      <c r="M5" s="33"/>
    </row>
    <row r="6" spans="1:13" ht="13.5" thickBot="1">
      <c r="A6" s="5"/>
      <c r="B6" s="5"/>
      <c r="C6" s="5"/>
      <c r="D6" s="5"/>
      <c r="E6" s="5"/>
      <c r="F6" s="5"/>
      <c r="G6" s="5"/>
      <c r="H6" s="5"/>
      <c r="I6" s="5"/>
      <c r="J6" s="5"/>
      <c r="K6" s="5"/>
      <c r="L6" s="5"/>
      <c r="M6" s="5"/>
    </row>
    <row r="7" spans="1:13" ht="13.5" customHeight="1" thickTop="1">
      <c r="A7" s="6"/>
      <c r="B7" s="28" t="s">
        <v>1</v>
      </c>
      <c r="C7" s="29"/>
      <c r="D7" s="29"/>
      <c r="E7" s="29"/>
      <c r="F7" s="29"/>
      <c r="G7" s="29"/>
      <c r="H7" s="29"/>
      <c r="I7" s="29"/>
      <c r="J7" s="29"/>
      <c r="K7" s="29"/>
      <c r="L7" s="29"/>
      <c r="M7" s="29"/>
    </row>
    <row r="8" spans="2:13" ht="12.75">
      <c r="B8" s="30"/>
      <c r="C8" s="30"/>
      <c r="D8" s="30"/>
      <c r="E8" s="30"/>
      <c r="F8" s="30"/>
      <c r="G8" s="30"/>
      <c r="H8" s="30"/>
      <c r="I8" s="30"/>
      <c r="J8" s="30"/>
      <c r="K8" s="30"/>
      <c r="L8" s="30"/>
      <c r="M8" s="30"/>
    </row>
    <row r="9" spans="2:13" ht="12.75">
      <c r="B9" s="17">
        <v>2007</v>
      </c>
      <c r="C9" s="14">
        <v>2008</v>
      </c>
      <c r="D9" s="14">
        <v>2009</v>
      </c>
      <c r="E9" s="14">
        <v>2010</v>
      </c>
      <c r="F9" s="14">
        <v>2011</v>
      </c>
      <c r="G9" s="14">
        <v>2012</v>
      </c>
      <c r="H9" s="14">
        <v>2013</v>
      </c>
      <c r="I9" s="14">
        <v>2014</v>
      </c>
      <c r="J9" s="14">
        <v>2015</v>
      </c>
      <c r="K9" s="14">
        <v>2016</v>
      </c>
      <c r="L9" s="15"/>
      <c r="M9" s="16" t="s">
        <v>9</v>
      </c>
    </row>
    <row r="10" spans="4:11" ht="12.75">
      <c r="D10" s="7"/>
      <c r="E10" s="7"/>
      <c r="F10" s="7"/>
      <c r="G10" s="7"/>
      <c r="H10" s="7"/>
      <c r="I10" s="7"/>
      <c r="J10" s="7"/>
      <c r="K10" s="7"/>
    </row>
    <row r="11" spans="1:13" ht="15.75" customHeight="1">
      <c r="A11" s="8" t="s">
        <v>3</v>
      </c>
      <c r="B11" s="19"/>
      <c r="C11" s="18"/>
      <c r="D11" s="20"/>
      <c r="E11" s="20"/>
      <c r="F11" s="20"/>
      <c r="G11" s="20"/>
      <c r="H11" s="20"/>
      <c r="I11" s="20"/>
      <c r="J11" s="20"/>
      <c r="K11" s="20"/>
      <c r="L11" s="18"/>
      <c r="M11" s="18"/>
    </row>
    <row r="12" spans="1:13" ht="12.75" customHeight="1">
      <c r="A12" s="12" t="s">
        <v>16</v>
      </c>
      <c r="B12" s="21">
        <f>0.75*B17</f>
        <v>18.05025</v>
      </c>
      <c r="C12" s="22">
        <f>0.25*B17+0.75*C17</f>
        <v>24.914499999999997</v>
      </c>
      <c r="D12" s="22">
        <f aca="true" t="shared" si="0" ref="D12:L12">0.25*C17+0.75*D17</f>
        <v>26.25675</v>
      </c>
      <c r="E12" s="22">
        <f t="shared" si="0"/>
        <v>27.171</v>
      </c>
      <c r="F12" s="22">
        <f t="shared" si="0"/>
        <v>6.8395</v>
      </c>
      <c r="G12" s="22">
        <f t="shared" si="0"/>
        <v>0</v>
      </c>
      <c r="H12" s="22">
        <f t="shared" si="0"/>
        <v>0</v>
      </c>
      <c r="I12" s="22">
        <f t="shared" si="0"/>
        <v>0</v>
      </c>
      <c r="J12" s="22">
        <f t="shared" si="0"/>
        <v>0</v>
      </c>
      <c r="K12" s="22">
        <f t="shared" si="0"/>
        <v>0</v>
      </c>
      <c r="L12" s="22">
        <f t="shared" si="0"/>
        <v>0</v>
      </c>
      <c r="M12" s="22">
        <f>SUM(B12:K12)</f>
        <v>103.23199999999999</v>
      </c>
    </row>
    <row r="13" spans="1:13" ht="12.75" customHeight="1">
      <c r="A13" s="12" t="s">
        <v>14</v>
      </c>
      <c r="B13" s="21">
        <f>0.75*B18</f>
        <v>20.90625</v>
      </c>
      <c r="C13" s="22">
        <f aca="true" t="shared" si="1" ref="C13:L14">0.25*B18+0.75*C18</f>
        <v>28.62425</v>
      </c>
      <c r="D13" s="22">
        <f t="shared" si="1"/>
        <v>30.10025</v>
      </c>
      <c r="E13" s="22">
        <f t="shared" si="1"/>
        <v>30.96425</v>
      </c>
      <c r="F13" s="22">
        <f t="shared" si="1"/>
        <v>7.779</v>
      </c>
      <c r="G13" s="22">
        <f t="shared" si="1"/>
        <v>0</v>
      </c>
      <c r="H13" s="22">
        <f t="shared" si="1"/>
        <v>0</v>
      </c>
      <c r="I13" s="22">
        <f t="shared" si="1"/>
        <v>0</v>
      </c>
      <c r="J13" s="22">
        <f t="shared" si="1"/>
        <v>0</v>
      </c>
      <c r="K13" s="22">
        <f t="shared" si="1"/>
        <v>0</v>
      </c>
      <c r="L13" s="22">
        <f t="shared" si="1"/>
        <v>0</v>
      </c>
      <c r="M13" s="22">
        <f>SUM(B13:K13)</f>
        <v>118.374</v>
      </c>
    </row>
    <row r="14" spans="1:13" ht="12.75" customHeight="1">
      <c r="A14" s="12" t="s">
        <v>15</v>
      </c>
      <c r="B14" s="21">
        <f>0.75*B19</f>
        <v>41.71575</v>
      </c>
      <c r="C14" s="22">
        <f t="shared" si="1"/>
        <v>62.594500000000004</v>
      </c>
      <c r="D14" s="22">
        <f t="shared" si="1"/>
        <v>60.6245</v>
      </c>
      <c r="E14" s="22">
        <f t="shared" si="1"/>
        <v>63.1785</v>
      </c>
      <c r="F14" s="22">
        <f t="shared" si="1"/>
        <v>16.12675</v>
      </c>
      <c r="G14" s="22">
        <f t="shared" si="1"/>
        <v>0</v>
      </c>
      <c r="H14" s="22">
        <f t="shared" si="1"/>
        <v>0</v>
      </c>
      <c r="I14" s="22">
        <f t="shared" si="1"/>
        <v>0</v>
      </c>
      <c r="J14" s="22">
        <f t="shared" si="1"/>
        <v>0</v>
      </c>
      <c r="K14" s="22">
        <f t="shared" si="1"/>
        <v>0</v>
      </c>
      <c r="L14" s="22">
        <f t="shared" si="1"/>
        <v>0</v>
      </c>
      <c r="M14" s="22">
        <f>SUM(B14:K14)</f>
        <v>244.24</v>
      </c>
    </row>
    <row r="15" spans="1:13" ht="15.75" customHeight="1">
      <c r="A15" s="13"/>
      <c r="B15" s="24"/>
      <c r="C15" s="22"/>
      <c r="D15" s="22"/>
      <c r="E15" s="22"/>
      <c r="F15" s="22"/>
      <c r="G15" s="22"/>
      <c r="H15" s="22"/>
      <c r="I15" s="22"/>
      <c r="J15" s="22"/>
      <c r="K15" s="22"/>
      <c r="L15" s="22"/>
      <c r="M15" s="22"/>
    </row>
    <row r="16" spans="1:13" ht="15.75" customHeight="1">
      <c r="A16" s="8" t="s">
        <v>2</v>
      </c>
      <c r="B16" s="22"/>
      <c r="C16" s="22"/>
      <c r="D16" s="22"/>
      <c r="E16" s="22"/>
      <c r="F16" s="22"/>
      <c r="G16" s="22"/>
      <c r="H16" s="22"/>
      <c r="I16" s="22"/>
      <c r="J16" s="22"/>
      <c r="K16" s="22"/>
      <c r="L16" s="22"/>
      <c r="M16" s="22"/>
    </row>
    <row r="17" spans="1:13" ht="12.75" customHeight="1">
      <c r="A17" s="12" t="s">
        <v>21</v>
      </c>
      <c r="B17" s="22">
        <v>24.067</v>
      </c>
      <c r="C17" s="22">
        <v>25.197</v>
      </c>
      <c r="D17" s="25">
        <v>26.61</v>
      </c>
      <c r="E17" s="25">
        <v>27.358</v>
      </c>
      <c r="F17" s="21">
        <v>0</v>
      </c>
      <c r="G17" s="21">
        <v>0</v>
      </c>
      <c r="H17" s="21">
        <v>0</v>
      </c>
      <c r="I17" s="21">
        <v>0</v>
      </c>
      <c r="J17" s="21">
        <v>0</v>
      </c>
      <c r="K17" s="21">
        <v>0</v>
      </c>
      <c r="L17" s="21">
        <v>0</v>
      </c>
      <c r="M17" s="22">
        <f>SUM(B17:K17)</f>
        <v>103.232</v>
      </c>
    </row>
    <row r="18" spans="1:13" ht="12.75" customHeight="1">
      <c r="A18" s="12" t="s">
        <v>22</v>
      </c>
      <c r="B18" s="21">
        <v>27.875</v>
      </c>
      <c r="C18" s="21">
        <v>28.874</v>
      </c>
      <c r="D18" s="21">
        <v>30.509</v>
      </c>
      <c r="E18" s="21">
        <v>31.116</v>
      </c>
      <c r="F18" s="21">
        <v>0</v>
      </c>
      <c r="G18" s="21">
        <v>0</v>
      </c>
      <c r="H18" s="21">
        <v>0</v>
      </c>
      <c r="I18" s="21">
        <v>0</v>
      </c>
      <c r="J18" s="21">
        <v>0</v>
      </c>
      <c r="K18" s="21">
        <v>0</v>
      </c>
      <c r="L18" s="21">
        <v>0</v>
      </c>
      <c r="M18" s="22">
        <f>SUM(B18:K18)</f>
        <v>118.374</v>
      </c>
    </row>
    <row r="19" spans="1:13" ht="12.75" customHeight="1">
      <c r="A19" s="12" t="s">
        <v>17</v>
      </c>
      <c r="B19" s="21">
        <v>55.621</v>
      </c>
      <c r="C19" s="21">
        <v>64.919</v>
      </c>
      <c r="D19" s="21">
        <v>59.193</v>
      </c>
      <c r="E19" s="21">
        <v>64.507</v>
      </c>
      <c r="F19" s="21">
        <v>0</v>
      </c>
      <c r="G19" s="21">
        <v>0</v>
      </c>
      <c r="H19" s="21">
        <v>0</v>
      </c>
      <c r="I19" s="21">
        <v>0</v>
      </c>
      <c r="J19" s="21">
        <v>0</v>
      </c>
      <c r="K19" s="21">
        <v>0</v>
      </c>
      <c r="L19" s="21">
        <v>0</v>
      </c>
      <c r="M19" s="22">
        <f>SUM(B19:K19)</f>
        <v>244.24</v>
      </c>
    </row>
    <row r="20" spans="1:13" ht="15.75" customHeight="1">
      <c r="A20" s="12"/>
      <c r="B20" s="21"/>
      <c r="C20" s="21"/>
      <c r="D20" s="21"/>
      <c r="E20" s="21"/>
      <c r="F20" s="21"/>
      <c r="G20" s="21"/>
      <c r="H20" s="22"/>
      <c r="I20" s="22"/>
      <c r="J20" s="22"/>
      <c r="K20" s="22"/>
      <c r="L20" s="22"/>
      <c r="M20" s="22"/>
    </row>
    <row r="21" spans="1:13" ht="15.75" customHeight="1">
      <c r="A21" s="23" t="s">
        <v>7</v>
      </c>
      <c r="B21" s="21"/>
      <c r="C21" s="21"/>
      <c r="D21" s="21"/>
      <c r="E21" s="21"/>
      <c r="F21" s="21"/>
      <c r="G21" s="21"/>
      <c r="H21" s="22"/>
      <c r="I21" s="22"/>
      <c r="J21" s="22"/>
      <c r="K21" s="22"/>
      <c r="L21" s="22"/>
      <c r="M21" s="22"/>
    </row>
    <row r="22" spans="1:13" ht="12.75" customHeight="1">
      <c r="A22" s="12" t="s">
        <v>18</v>
      </c>
      <c r="B22" s="21">
        <v>1018.289</v>
      </c>
      <c r="C22" s="21">
        <v>1108.934</v>
      </c>
      <c r="D22" s="21">
        <v>1164.355</v>
      </c>
      <c r="E22" s="21">
        <v>1260.239</v>
      </c>
      <c r="F22" s="21">
        <v>1553.083</v>
      </c>
      <c r="G22" s="21">
        <v>1650.269</v>
      </c>
      <c r="H22" s="21">
        <v>1753.785</v>
      </c>
      <c r="I22" s="21">
        <v>1862.47</v>
      </c>
      <c r="J22" s="21">
        <v>1977.698</v>
      </c>
      <c r="K22" s="21">
        <v>2098.05</v>
      </c>
      <c r="L22" s="22"/>
      <c r="M22" s="22">
        <f>SUM(B22:K22)</f>
        <v>15447.171999999999</v>
      </c>
    </row>
    <row r="23" spans="1:13" ht="12.75">
      <c r="A23" s="9"/>
      <c r="B23" s="9"/>
      <c r="C23" s="9"/>
      <c r="D23" s="10"/>
      <c r="E23" s="10"/>
      <c r="F23" s="10"/>
      <c r="G23" s="10"/>
      <c r="H23" s="10"/>
      <c r="I23" s="10"/>
      <c r="J23" s="10"/>
      <c r="K23" s="10"/>
      <c r="L23" s="10"/>
      <c r="M23" s="10"/>
    </row>
    <row r="24" spans="1:13" ht="12.75">
      <c r="A24" s="31" t="s">
        <v>4</v>
      </c>
      <c r="B24" s="31"/>
      <c r="C24" s="32"/>
      <c r="D24" s="32"/>
      <c r="E24" s="32"/>
      <c r="F24" s="32"/>
      <c r="G24" s="32"/>
      <c r="H24" s="32"/>
      <c r="I24" s="32"/>
      <c r="J24" s="32"/>
      <c r="K24" s="32"/>
      <c r="L24" s="32"/>
      <c r="M24" s="32"/>
    </row>
    <row r="25" spans="1:13" ht="12.75">
      <c r="A25" s="26" t="s">
        <v>5</v>
      </c>
      <c r="B25" s="26"/>
      <c r="C25" s="27"/>
      <c r="D25" s="27"/>
      <c r="E25" s="27"/>
      <c r="F25" s="27"/>
      <c r="G25" s="27"/>
      <c r="H25" s="27"/>
      <c r="I25" s="27"/>
      <c r="J25" s="27"/>
      <c r="K25" s="27"/>
      <c r="L25" s="27"/>
      <c r="M25" s="27"/>
    </row>
    <row r="26" spans="1:13" ht="12.75">
      <c r="A26" s="27"/>
      <c r="B26" s="27"/>
      <c r="C26" s="27"/>
      <c r="D26" s="27"/>
      <c r="E26" s="27"/>
      <c r="F26" s="27"/>
      <c r="G26" s="27"/>
      <c r="H26" s="27"/>
      <c r="I26" s="27"/>
      <c r="J26" s="27"/>
      <c r="K26" s="27"/>
      <c r="L26" s="27"/>
      <c r="M26" s="27"/>
    </row>
    <row r="27" spans="1:2" ht="12.75">
      <c r="A27" s="11" t="s">
        <v>13</v>
      </c>
      <c r="B27" s="11"/>
    </row>
    <row r="28" spans="1:2" ht="12.75">
      <c r="A28" s="11" t="s">
        <v>12</v>
      </c>
      <c r="B28" s="11"/>
    </row>
    <row r="29" spans="1:2" ht="12.75">
      <c r="A29" s="11" t="s">
        <v>11</v>
      </c>
      <c r="B29" s="11"/>
    </row>
    <row r="30" spans="1:13" ht="12.75">
      <c r="A30" s="26" t="s">
        <v>10</v>
      </c>
      <c r="B30" s="27"/>
      <c r="C30" s="27"/>
      <c r="D30" s="27"/>
      <c r="E30" s="27"/>
      <c r="F30" s="27"/>
      <c r="G30" s="27"/>
      <c r="H30" s="27"/>
      <c r="I30" s="27"/>
      <c r="J30" s="27"/>
      <c r="K30" s="27"/>
      <c r="L30" s="27"/>
      <c r="M30" s="27"/>
    </row>
    <row r="31" spans="1:13" ht="12.75">
      <c r="A31" s="27"/>
      <c r="B31" s="27"/>
      <c r="C31" s="27"/>
      <c r="D31" s="27"/>
      <c r="E31" s="27"/>
      <c r="F31" s="27"/>
      <c r="G31" s="27"/>
      <c r="H31" s="27"/>
      <c r="I31" s="27"/>
      <c r="J31" s="27"/>
      <c r="K31" s="27"/>
      <c r="L31" s="27"/>
      <c r="M31" s="27"/>
    </row>
  </sheetData>
  <mergeCells count="7">
    <mergeCell ref="A3:M3"/>
    <mergeCell ref="A4:M4"/>
    <mergeCell ref="A5:M5"/>
    <mergeCell ref="A30:M31"/>
    <mergeCell ref="A25:M26"/>
    <mergeCell ref="B7:M8"/>
    <mergeCell ref="A24:M24"/>
  </mergeCells>
  <hyperlinks>
    <hyperlink ref="M1" r:id="rId1" display="http://www.taxpolicycenter.org"/>
  </hyperlinks>
  <printOptions horizontalCentered="1"/>
  <pageMargins left="0.75" right="0.75" top="1" bottom="1" header="0.5" footer="0.5"/>
  <pageSetup fitToHeight="1" fitToWidth="1" horizontalDpi="600" verticalDpi="600" orientation="landscape" scale="7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gleiserson</cp:lastModifiedBy>
  <cp:lastPrinted>2005-10-18T17:56:50Z</cp:lastPrinted>
  <dcterms:created xsi:type="dcterms:W3CDTF">2004-04-12T20:56:32Z</dcterms:created>
  <dcterms:modified xsi:type="dcterms:W3CDTF">2006-10-27T14:17:28Z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