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25" yWindow="15" windowWidth="12075" windowHeight="8085" activeTab="0"/>
  </bookViews>
  <sheets>
    <sheet name="Panels by Filing Status" sheetId="1" r:id="rId1"/>
    <sheet name="Panels by Law" sheetId="2" r:id="rId2"/>
  </sheets>
  <externalReferences>
    <externalReference r:id="rId5"/>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<sst xmlns="http://schemas.openxmlformats.org/spreadsheetml/2006/main" count="252" uniqueCount="35">
  <si>
    <t>All</t>
  </si>
  <si>
    <t>26% (AMT)</t>
  </si>
  <si>
    <t>28% (Regular)</t>
  </si>
  <si>
    <t>28% (AMT)</t>
  </si>
  <si>
    <t>Percent of Total</t>
  </si>
  <si>
    <t>http://www.taxpolicycenter.org</t>
  </si>
  <si>
    <t>PRELIMINARY RESULTS</t>
  </si>
  <si>
    <t>All Tax Units</t>
  </si>
  <si>
    <t>Number (thousands)</t>
  </si>
  <si>
    <t xml:space="preserve">Non-filers </t>
  </si>
  <si>
    <t>Single</t>
  </si>
  <si>
    <t>Married, Filing Jointly</t>
  </si>
  <si>
    <t>Head of Household</t>
  </si>
  <si>
    <t>Married, Filing Separately</t>
  </si>
  <si>
    <t>(3) Statutory rate is based on taxable income net of capital gains and qualified dividends.</t>
  </si>
  <si>
    <t>*</t>
  </si>
  <si>
    <t>Current Law</t>
  </si>
  <si>
    <t>Source: Urban-Brookings Tax Policy Center Microsimulation Model (version 0411-1).</t>
  </si>
  <si>
    <r>
      <t xml:space="preserve">Statutory Marginal Income Tax Rate </t>
    </r>
    <r>
      <rPr>
        <b/>
        <vertAlign val="superscript"/>
        <sz val="10"/>
        <rFont val="Calibri"/>
        <family val="2"/>
      </rPr>
      <t>3</t>
    </r>
  </si>
  <si>
    <t xml:space="preserve">(1) Tax units that are dependents of other tax units are excluded from the analysis. </t>
  </si>
  <si>
    <r>
      <t xml:space="preserve"> Current Policy </t>
    </r>
    <r>
      <rPr>
        <b/>
        <vertAlign val="superscript"/>
        <sz val="10"/>
        <rFont val="Calibri"/>
        <family val="2"/>
      </rPr>
      <t>4</t>
    </r>
  </si>
  <si>
    <t xml:space="preserve">(2) Calendar year. </t>
  </si>
  <si>
    <t xml:space="preserve">(4) Current policy assumes that all the temporary provisions in place for calendar year 2011 are extended, with the exception of the payroll tax cut, and indexes the AMT exemption level after 2011. </t>
  </si>
  <si>
    <t>I.  Current Law</t>
  </si>
  <si>
    <r>
      <t xml:space="preserve">II.  Current Policy </t>
    </r>
    <r>
      <rPr>
        <b/>
        <i/>
        <vertAlign val="superscript"/>
        <sz val="10"/>
        <rFont val="Calibri"/>
        <family val="2"/>
      </rPr>
      <t>4</t>
    </r>
  </si>
  <si>
    <r>
      <t xml:space="preserve">III.  Administration's FY2012 Budget Proposals </t>
    </r>
    <r>
      <rPr>
        <b/>
        <i/>
        <vertAlign val="superscript"/>
        <sz val="10"/>
        <rFont val="Calibri"/>
        <family val="2"/>
      </rPr>
      <t>5</t>
    </r>
  </si>
  <si>
    <r>
      <t xml:space="preserve">Under Current Law, Current Policy and Administration's FY2012 Budget Proposals, 2013 </t>
    </r>
    <r>
      <rPr>
        <b/>
        <vertAlign val="superscript"/>
        <sz val="12"/>
        <rFont val="Calibri"/>
        <family val="2"/>
      </rPr>
      <t>1, 2</t>
    </r>
  </si>
  <si>
    <r>
      <t>Under Current Law, Current Policy and Administration's FY2012 Budget Proposals, 2013</t>
    </r>
    <r>
      <rPr>
        <b/>
        <vertAlign val="superscript"/>
        <sz val="12"/>
        <rFont val="Calibri"/>
        <family val="2"/>
      </rPr>
      <t xml:space="preserve"> 1, 2</t>
    </r>
  </si>
  <si>
    <r>
      <t xml:space="preserve"> Current Policy </t>
    </r>
    <r>
      <rPr>
        <b/>
        <vertAlign val="superscript"/>
        <sz val="10"/>
        <rFont val="Calibri"/>
        <family val="2"/>
      </rPr>
      <t>4</t>
    </r>
  </si>
  <si>
    <r>
      <t xml:space="preserve">Administration's FY2012 Budget Proposals </t>
    </r>
    <r>
      <rPr>
        <b/>
        <vertAlign val="superscript"/>
        <sz val="10"/>
        <rFont val="Calibri"/>
        <family val="2"/>
      </rPr>
      <t>5</t>
    </r>
  </si>
  <si>
    <r>
      <t xml:space="preserve">Administration's FY2012 Budget Proposals </t>
    </r>
    <r>
      <rPr>
        <b/>
        <vertAlign val="superscript"/>
        <sz val="10"/>
        <rFont val="Calibri"/>
        <family val="2"/>
      </rPr>
      <t>5</t>
    </r>
  </si>
  <si>
    <t>Table T11-0124</t>
  </si>
  <si>
    <t>Number of Tax Units in each Statutory Marginal Tax Rate, grouped by Tax Law</t>
  </si>
  <si>
    <t>Number of Tax Units in each Statutory Marginal Tax Rate, grouped by Filing Status</t>
  </si>
  <si>
    <t>(5) Administration's FY2012 budget proposal: a) indexes the parameters of the AMT to inflation after 2011 and allows non-refundable credits against tentative AMT; b) extends parts of the 2001 and 2003 tax cuts, including marriage penalty relief, the 10, 15, 25, 28 and a portion of the 33 percent brackets, and the 0%/15% rate structure on capital gains and qualified dividends for taxpayers in those brackets; c) sets the threshold for the 36 percent bracket at $200,000 (single), $250,000 (married), or $225,000 (head of household), indexed for inflation after 2009, less the standard deduction and one personal exemption (two if married); d) sets the thresholds for PEP and Pease at $250,000 of AGI (married) and $200,000 (single), indexed for inflation after 2009; e) taxes capital gains and qualified dividends at 20% for taxpayers in the top two brackets and repeals the 8%/18% rates for assets held more than 5 years; f) extends the $1,000 child tax credit, $3,000 (not indexed) refundability threshold, and allows against the AMT; g) extends the American Opportunity Tax Credit; h) extends the EITC's 45% phase-in rate for families with 3 or more children and higher phase-out thresholds for married couples; i) extends the maximum credit amount for the child and dependent care tax credit and increases the phase-out threshold to $75,000 (not indexed); j) provides automatic enrollment in IRAs; and k) limits itemized deductions to 28% for taxpayers in the top two brackets.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</si>
</sst>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00"/>
    <numFmt numFmtId="167" formatCode="0.0"/>
    <numFmt numFmtId="168" formatCode="0.000"/>
    <numFmt numFmtId="169" formatCode="0.0%"/>
  </numFmts>
  <fonts count="48">
    <font>
      <sz val="10"/>
      <name val="Times New Roman"/>
      <family val="1"/>
    </font>
    <font>
      <sz val="10"/>
      <name val="Arial"/>
      <family val="0"/>
    </font>
    <font>
      <u val="single"/>
      <sz val="10"/>
      <color indexed="36"/>
      <name val="Arial"/>
      <family val="2"/>
    </font>
    <font>
      <u val="single"/>
      <sz val="10"/>
      <color indexed="12"/>
      <name val="Arial"/>
      <family val="2"/>
    </font>
    <font>
      <b/>
      <vertAlign val="superscript"/>
      <sz val="12"/>
      <name val="Calibri"/>
      <family val="2"/>
    </font>
    <font>
      <b/>
      <vertAlign val="superscript"/>
      <sz val="10"/>
      <name val="Calibri"/>
      <family val="2"/>
    </font>
    <font>
      <b/>
      <i/>
      <vertAlign val="superscrip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10"/>
      <name val="Calibri"/>
      <family val="2"/>
    </font>
    <font>
      <u val="single"/>
      <sz val="10"/>
      <color indexed="12"/>
      <name val="Calibri"/>
      <family val="2"/>
    </font>
    <font>
      <b/>
      <i/>
      <sz val="10"/>
      <name val="Calibri"/>
      <family val="2"/>
    </font>
    <font>
      <i/>
      <sz val="10"/>
      <name val="Calibri"/>
      <family val="2"/>
    </font>
    <font>
      <b/>
      <sz val="12"/>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2">
    <xf numFmtId="0" fontId="0" fillId="0" borderId="0" xfId="0" applyAlignment="1">
      <alignment/>
    </xf>
    <xf numFmtId="0" fontId="0" fillId="0" borderId="0" xfId="57">
      <alignment/>
      <protection/>
    </xf>
    <xf numFmtId="0" fontId="0" fillId="0" borderId="0" xfId="0" applyAlignment="1">
      <alignment wrapText="1"/>
    </xf>
    <xf numFmtId="3" fontId="0" fillId="0" borderId="0" xfId="57" applyNumberFormat="1">
      <alignment/>
      <protection/>
    </xf>
    <xf numFmtId="0" fontId="0" fillId="0" borderId="10" xfId="0" applyBorder="1" applyAlignment="1">
      <alignment wrapText="1"/>
    </xf>
    <xf numFmtId="0" fontId="0" fillId="0" borderId="0" xfId="57" applyFont="1">
      <alignment/>
      <protection/>
    </xf>
    <xf numFmtId="0" fontId="0" fillId="0" borderId="0" xfId="57" applyFont="1">
      <alignment/>
      <protection/>
    </xf>
    <xf numFmtId="0" fontId="0" fillId="0" borderId="0" xfId="0" applyBorder="1" applyAlignment="1">
      <alignment wrapText="1"/>
    </xf>
    <xf numFmtId="15" fontId="24" fillId="0" borderId="0" xfId="57" applyNumberFormat="1" applyFont="1" applyAlignment="1">
      <alignment horizontal="left"/>
      <protection/>
    </xf>
    <xf numFmtId="0" fontId="25" fillId="0" borderId="0" xfId="57" applyFont="1">
      <alignment/>
      <protection/>
    </xf>
    <xf numFmtId="0" fontId="24" fillId="0" borderId="0" xfId="57" applyFont="1">
      <alignment/>
      <protection/>
    </xf>
    <xf numFmtId="0" fontId="26" fillId="0" borderId="0" xfId="53" applyFont="1" applyAlignment="1" applyProtection="1">
      <alignment horizontal="right"/>
      <protection/>
    </xf>
    <xf numFmtId="0" fontId="25" fillId="0" borderId="11" xfId="57" applyFont="1" applyBorder="1">
      <alignment/>
      <protection/>
    </xf>
    <xf numFmtId="0" fontId="25" fillId="0" borderId="0" xfId="57" applyFont="1" applyBorder="1">
      <alignment/>
      <protection/>
    </xf>
    <xf numFmtId="0" fontId="25" fillId="0" borderId="0" xfId="0" applyFont="1" applyBorder="1" applyAlignment="1">
      <alignment horizontal="center" vertical="center" wrapText="1"/>
    </xf>
    <xf numFmtId="0" fontId="24" fillId="0" borderId="0" xfId="57" applyFont="1" applyBorder="1" applyAlignment="1">
      <alignment horizontal="center" vertical="center" wrapText="1"/>
      <protection/>
    </xf>
    <xf numFmtId="3" fontId="25" fillId="0" borderId="0" xfId="57" applyNumberFormat="1" applyFont="1">
      <alignment/>
      <protection/>
    </xf>
    <xf numFmtId="0" fontId="24" fillId="0" borderId="0" xfId="57" applyFont="1" applyAlignment="1">
      <alignment horizontal="left"/>
      <protection/>
    </xf>
    <xf numFmtId="3" fontId="25" fillId="0" borderId="0" xfId="0" applyNumberFormat="1" applyFont="1" applyAlignment="1">
      <alignment/>
    </xf>
    <xf numFmtId="167" fontId="25" fillId="0" borderId="0" xfId="57" applyNumberFormat="1" applyFont="1">
      <alignment/>
      <protection/>
    </xf>
    <xf numFmtId="9" fontId="24" fillId="0" borderId="0" xfId="57" applyNumberFormat="1" applyFont="1" applyAlignment="1">
      <alignment horizontal="left"/>
      <protection/>
    </xf>
    <xf numFmtId="0" fontId="24" fillId="0" borderId="0" xfId="57" applyFont="1" applyAlignment="1">
      <alignment horizontal="right"/>
      <protection/>
    </xf>
    <xf numFmtId="3" fontId="25" fillId="0" borderId="0" xfId="0" applyNumberFormat="1" applyFont="1" applyAlignment="1">
      <alignment horizontal="right" vertical="top"/>
    </xf>
    <xf numFmtId="16" fontId="24" fillId="0" borderId="0" xfId="57" applyNumberFormat="1" applyFont="1" applyAlignment="1" quotePrefix="1">
      <alignment horizontal="right"/>
      <protection/>
    </xf>
    <xf numFmtId="164" fontId="25" fillId="0" borderId="0" xfId="57" applyNumberFormat="1" applyFont="1" applyAlignment="1">
      <alignment horizontal="center"/>
      <protection/>
    </xf>
    <xf numFmtId="169" fontId="24" fillId="0" borderId="0" xfId="57" applyNumberFormat="1" applyFont="1" applyAlignment="1">
      <alignment horizontal="left"/>
      <protection/>
    </xf>
    <xf numFmtId="0" fontId="25" fillId="0" borderId="0" xfId="57" applyFont="1" applyFill="1" applyBorder="1">
      <alignment/>
      <protection/>
    </xf>
    <xf numFmtId="3" fontId="25" fillId="0" borderId="0" xfId="0" applyNumberFormat="1" applyFont="1" applyBorder="1" applyAlignment="1">
      <alignment/>
    </xf>
    <xf numFmtId="3" fontId="25" fillId="0" borderId="12" xfId="0" applyNumberFormat="1" applyFont="1" applyBorder="1" applyAlignment="1">
      <alignment/>
    </xf>
    <xf numFmtId="0" fontId="25" fillId="0" borderId="12" xfId="57" applyFont="1" applyBorder="1">
      <alignment/>
      <protection/>
    </xf>
    <xf numFmtId="0" fontId="25" fillId="0" borderId="10" xfId="57" applyFont="1" applyFill="1" applyBorder="1" applyAlignment="1">
      <alignment/>
      <protection/>
    </xf>
    <xf numFmtId="0" fontId="25" fillId="0" borderId="10" xfId="0" applyFont="1" applyBorder="1" applyAlignment="1">
      <alignment wrapText="1"/>
    </xf>
    <xf numFmtId="167" fontId="25" fillId="0" borderId="0" xfId="57" applyNumberFormat="1" applyFont="1" applyAlignment="1">
      <alignment horizontal="right"/>
      <protection/>
    </xf>
    <xf numFmtId="167" fontId="25" fillId="0" borderId="0" xfId="57" applyNumberFormat="1" applyFont="1" applyBorder="1">
      <alignment/>
      <protection/>
    </xf>
    <xf numFmtId="167" fontId="25" fillId="0" borderId="12" xfId="57" applyNumberFormat="1" applyFont="1" applyBorder="1">
      <alignment/>
      <protection/>
    </xf>
    <xf numFmtId="0" fontId="24" fillId="0" borderId="10" xfId="57" applyFont="1" applyBorder="1" applyAlignment="1">
      <alignment horizontal="center" vertical="center" wrapText="1"/>
      <protection/>
    </xf>
    <xf numFmtId="0" fontId="25" fillId="0" borderId="10" xfId="0" applyFont="1" applyBorder="1" applyAlignment="1">
      <alignment horizontal="center" vertical="center" wrapText="1"/>
    </xf>
    <xf numFmtId="0" fontId="24" fillId="0" borderId="12" xfId="57" applyFont="1" applyBorder="1" applyAlignment="1">
      <alignment horizontal="center" vertical="center" wrapText="1"/>
      <protection/>
    </xf>
    <xf numFmtId="0" fontId="25" fillId="0" borderId="12" xfId="0" applyFont="1" applyBorder="1" applyAlignment="1">
      <alignment horizontal="center" vertical="center" wrapText="1"/>
    </xf>
    <xf numFmtId="0" fontId="27" fillId="0" borderId="13" xfId="57" applyFont="1" applyBorder="1" applyAlignment="1">
      <alignment horizontal="center" vertical="center"/>
      <protection/>
    </xf>
    <xf numFmtId="0" fontId="28" fillId="0" borderId="13" xfId="0" applyFont="1" applyBorder="1" applyAlignment="1">
      <alignment/>
    </xf>
    <xf numFmtId="0" fontId="28" fillId="0" borderId="12" xfId="0" applyFont="1" applyBorder="1" applyAlignment="1">
      <alignment/>
    </xf>
    <xf numFmtId="0" fontId="28" fillId="0" borderId="0" xfId="0" applyFont="1" applyBorder="1" applyAlignment="1">
      <alignment/>
    </xf>
    <xf numFmtId="0" fontId="24" fillId="0" borderId="0" xfId="57" applyFont="1" applyBorder="1" applyAlignment="1">
      <alignment horizontal="center" vertical="center" wrapText="1"/>
      <protection/>
    </xf>
    <xf numFmtId="0" fontId="25" fillId="0" borderId="0" xfId="0" applyFont="1" applyBorder="1" applyAlignment="1">
      <alignment horizontal="center" vertical="center" wrapText="1"/>
    </xf>
    <xf numFmtId="0" fontId="25" fillId="0" borderId="0" xfId="0" applyFont="1" applyAlignment="1">
      <alignment horizontal="center" vertical="center" wrapText="1"/>
    </xf>
    <xf numFmtId="0" fontId="29" fillId="0" borderId="0" xfId="57" applyFont="1" applyAlignment="1">
      <alignment horizontal="center" vertical="center" wrapText="1"/>
      <protection/>
    </xf>
    <xf numFmtId="0" fontId="30" fillId="0" borderId="0" xfId="0" applyFont="1" applyAlignment="1">
      <alignment wrapText="1"/>
    </xf>
    <xf numFmtId="0" fontId="25" fillId="0" borderId="0" xfId="0" applyFont="1" applyAlignment="1">
      <alignment wrapText="1"/>
    </xf>
    <xf numFmtId="0" fontId="29" fillId="0" borderId="0" xfId="57" applyFont="1" applyAlignment="1">
      <alignment horizontal="center" wrapText="1"/>
      <protection/>
    </xf>
    <xf numFmtId="0" fontId="25" fillId="0" borderId="0" xfId="57" applyFont="1" applyFill="1" applyBorder="1" applyAlignment="1">
      <alignment wrapText="1"/>
      <protection/>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cc and Freeze Options"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129"/>
  <sheetViews>
    <sheetView showGridLines="0" tabSelected="1" zoomScalePageLayoutView="0" workbookViewId="0" topLeftCell="A1">
      <selection activeCell="U7" sqref="U7"/>
    </sheetView>
  </sheetViews>
  <sheetFormatPr defaultColWidth="8.16015625" defaultRowHeight="12.75"/>
  <cols>
    <col min="1" max="1" width="15.83203125" style="1" customWidth="1"/>
    <col min="2" max="2" width="4.16015625" style="1" customWidth="1"/>
    <col min="3" max="3" width="1.83203125" style="1" customWidth="1"/>
    <col min="4" max="4" width="10.83203125" style="1" customWidth="1"/>
    <col min="5" max="5" width="4.83203125" style="1" customWidth="1"/>
    <col min="6" max="6" width="10.16015625" style="1" customWidth="1"/>
    <col min="7" max="7" width="4.83203125" style="1" customWidth="1"/>
    <col min="8" max="8" width="1.83203125" style="1" customWidth="1"/>
    <col min="9" max="9" width="9.83203125" style="1" customWidth="1"/>
    <col min="10" max="10" width="4.83203125" style="1" customWidth="1"/>
    <col min="11" max="11" width="9.83203125" style="1" customWidth="1"/>
    <col min="12" max="12" width="4.83203125" style="1" customWidth="1"/>
    <col min="13" max="13" width="2.5" style="1" customWidth="1"/>
    <col min="14" max="14" width="9.83203125" style="1" customWidth="1"/>
    <col min="15" max="15" width="4.83203125" style="1" customWidth="1"/>
    <col min="16" max="16" width="9.83203125" style="1" customWidth="1"/>
    <col min="17" max="17" width="4.83203125" style="1" customWidth="1"/>
    <col min="18" max="16384" width="8.16015625" style="1" customWidth="1"/>
  </cols>
  <sheetData>
    <row r="1" spans="1:19" ht="12.75">
      <c r="A1" s="8">
        <v>40672</v>
      </c>
      <c r="B1" s="9"/>
      <c r="C1" s="10" t="s">
        <v>6</v>
      </c>
      <c r="D1" s="9"/>
      <c r="E1" s="9"/>
      <c r="F1" s="10"/>
      <c r="G1" s="9"/>
      <c r="H1" s="10"/>
      <c r="I1" s="9"/>
      <c r="J1" s="9"/>
      <c r="K1" s="9"/>
      <c r="L1" s="9"/>
      <c r="M1" s="9"/>
      <c r="N1" s="9"/>
      <c r="O1" s="9"/>
      <c r="P1" s="9"/>
      <c r="Q1" s="11" t="s">
        <v>5</v>
      </c>
      <c r="R1" s="9"/>
      <c r="S1" s="9"/>
    </row>
    <row r="2" spans="1:19" ht="12.75">
      <c r="A2" s="8"/>
      <c r="B2" s="9"/>
      <c r="C2" s="10"/>
      <c r="D2" s="9"/>
      <c r="E2" s="9"/>
      <c r="F2" s="10"/>
      <c r="G2" s="9"/>
      <c r="H2" s="10"/>
      <c r="I2" s="9"/>
      <c r="J2" s="9"/>
      <c r="K2" s="9"/>
      <c r="L2" s="9"/>
      <c r="M2" s="9"/>
      <c r="N2" s="9"/>
      <c r="O2" s="9"/>
      <c r="P2" s="9"/>
      <c r="Q2" s="11"/>
      <c r="R2" s="9"/>
      <c r="S2" s="9"/>
    </row>
    <row r="3" spans="1:19" s="5" customFormat="1" ht="15.75" customHeight="1">
      <c r="A3" s="49" t="s">
        <v>31</v>
      </c>
      <c r="B3" s="49"/>
      <c r="C3" s="49"/>
      <c r="D3" s="49"/>
      <c r="E3" s="49"/>
      <c r="F3" s="47"/>
      <c r="G3" s="47"/>
      <c r="H3" s="48"/>
      <c r="I3" s="48"/>
      <c r="J3" s="48"/>
      <c r="K3" s="48"/>
      <c r="L3" s="48"/>
      <c r="M3" s="48"/>
      <c r="N3" s="48"/>
      <c r="O3" s="48"/>
      <c r="P3" s="48"/>
      <c r="Q3" s="48"/>
      <c r="R3" s="9"/>
      <c r="S3" s="9"/>
    </row>
    <row r="4" spans="1:19" s="5" customFormat="1" ht="15.75" customHeight="1">
      <c r="A4" s="46" t="s">
        <v>33</v>
      </c>
      <c r="B4" s="46"/>
      <c r="C4" s="46"/>
      <c r="D4" s="46"/>
      <c r="E4" s="46"/>
      <c r="F4" s="47"/>
      <c r="G4" s="47"/>
      <c r="H4" s="48"/>
      <c r="I4" s="48"/>
      <c r="J4" s="48"/>
      <c r="K4" s="48"/>
      <c r="L4" s="48"/>
      <c r="M4" s="48"/>
      <c r="N4" s="48"/>
      <c r="O4" s="48"/>
      <c r="P4" s="48"/>
      <c r="Q4" s="48"/>
      <c r="R4" s="9"/>
      <c r="S4" s="9"/>
    </row>
    <row r="5" spans="1:19" s="5" customFormat="1" ht="15.75" customHeight="1">
      <c r="A5" s="46" t="s">
        <v>27</v>
      </c>
      <c r="B5" s="46"/>
      <c r="C5" s="46"/>
      <c r="D5" s="46"/>
      <c r="E5" s="46"/>
      <c r="F5" s="47"/>
      <c r="G5" s="47"/>
      <c r="H5" s="48"/>
      <c r="I5" s="48"/>
      <c r="J5" s="48"/>
      <c r="K5" s="48"/>
      <c r="L5" s="48"/>
      <c r="M5" s="48"/>
      <c r="N5" s="48"/>
      <c r="O5" s="48"/>
      <c r="P5" s="48"/>
      <c r="Q5" s="48"/>
      <c r="R5" s="9"/>
      <c r="S5" s="9"/>
    </row>
    <row r="6" spans="1:19" ht="13.5" thickBot="1">
      <c r="A6" s="12"/>
      <c r="B6" s="12"/>
      <c r="C6" s="12"/>
      <c r="D6" s="12"/>
      <c r="E6" s="12"/>
      <c r="F6" s="12"/>
      <c r="G6" s="12"/>
      <c r="H6" s="12"/>
      <c r="I6" s="12"/>
      <c r="J6" s="12"/>
      <c r="K6" s="12"/>
      <c r="L6" s="12"/>
      <c r="M6" s="12"/>
      <c r="N6" s="12"/>
      <c r="O6" s="12"/>
      <c r="P6" s="12"/>
      <c r="Q6" s="12"/>
      <c r="R6" s="9"/>
      <c r="S6" s="9"/>
    </row>
    <row r="7" spans="1:19" ht="13.5" thickTop="1">
      <c r="A7" s="39" t="s">
        <v>7</v>
      </c>
      <c r="B7" s="40"/>
      <c r="C7" s="40"/>
      <c r="D7" s="40"/>
      <c r="E7" s="40"/>
      <c r="F7" s="40"/>
      <c r="G7" s="40"/>
      <c r="H7" s="40"/>
      <c r="I7" s="40"/>
      <c r="J7" s="40"/>
      <c r="K7" s="40"/>
      <c r="L7" s="40"/>
      <c r="M7" s="40"/>
      <c r="N7" s="40"/>
      <c r="O7" s="40"/>
      <c r="P7" s="40"/>
      <c r="Q7" s="40"/>
      <c r="R7" s="9"/>
      <c r="S7" s="9"/>
    </row>
    <row r="8" spans="1:19" ht="12.75">
      <c r="A8" s="41"/>
      <c r="B8" s="41"/>
      <c r="C8" s="42"/>
      <c r="D8" s="41"/>
      <c r="E8" s="41"/>
      <c r="F8" s="41"/>
      <c r="G8" s="41"/>
      <c r="H8" s="41"/>
      <c r="I8" s="41"/>
      <c r="J8" s="41"/>
      <c r="K8" s="41"/>
      <c r="L8" s="41"/>
      <c r="M8" s="41"/>
      <c r="N8" s="41"/>
      <c r="O8" s="41"/>
      <c r="P8" s="41"/>
      <c r="Q8" s="41"/>
      <c r="R8" s="9"/>
      <c r="S8" s="9"/>
    </row>
    <row r="9" spans="1:19" ht="13.5" customHeight="1">
      <c r="A9" s="43" t="s">
        <v>18</v>
      </c>
      <c r="B9" s="44"/>
      <c r="C9" s="13"/>
      <c r="D9" s="35" t="s">
        <v>16</v>
      </c>
      <c r="E9" s="35"/>
      <c r="F9" s="35"/>
      <c r="G9" s="35"/>
      <c r="H9" s="13"/>
      <c r="I9" s="35" t="s">
        <v>20</v>
      </c>
      <c r="J9" s="35"/>
      <c r="K9" s="35"/>
      <c r="L9" s="35"/>
      <c r="M9" s="14"/>
      <c r="N9" s="43" t="s">
        <v>29</v>
      </c>
      <c r="O9" s="44"/>
      <c r="P9" s="44"/>
      <c r="Q9" s="44"/>
      <c r="R9" s="9"/>
      <c r="S9" s="9"/>
    </row>
    <row r="10" spans="1:19" ht="13.5" customHeight="1">
      <c r="A10" s="45"/>
      <c r="B10" s="45"/>
      <c r="C10" s="15"/>
      <c r="D10" s="37"/>
      <c r="E10" s="37"/>
      <c r="F10" s="37"/>
      <c r="G10" s="37"/>
      <c r="H10" s="15"/>
      <c r="I10" s="37"/>
      <c r="J10" s="37"/>
      <c r="K10" s="37"/>
      <c r="L10" s="37"/>
      <c r="M10" s="14"/>
      <c r="N10" s="38"/>
      <c r="O10" s="38"/>
      <c r="P10" s="38"/>
      <c r="Q10" s="38"/>
      <c r="R10" s="9"/>
      <c r="S10" s="9"/>
    </row>
    <row r="11" spans="1:19" ht="12.75" customHeight="1">
      <c r="A11" s="45"/>
      <c r="B11" s="45"/>
      <c r="C11" s="15"/>
      <c r="D11" s="35" t="s">
        <v>8</v>
      </c>
      <c r="E11" s="35"/>
      <c r="F11" s="35" t="s">
        <v>4</v>
      </c>
      <c r="G11" s="35"/>
      <c r="H11" s="15"/>
      <c r="I11" s="35" t="s">
        <v>8</v>
      </c>
      <c r="J11" s="35"/>
      <c r="K11" s="35" t="s">
        <v>4</v>
      </c>
      <c r="L11" s="35"/>
      <c r="M11" s="14"/>
      <c r="N11" s="35" t="s">
        <v>8</v>
      </c>
      <c r="O11" s="36"/>
      <c r="P11" s="35" t="s">
        <v>4</v>
      </c>
      <c r="Q11" s="36"/>
      <c r="R11" s="9"/>
      <c r="S11" s="9"/>
    </row>
    <row r="12" spans="1:19" ht="12.75" customHeight="1">
      <c r="A12" s="38"/>
      <c r="B12" s="38"/>
      <c r="C12" s="15"/>
      <c r="D12" s="37"/>
      <c r="E12" s="37"/>
      <c r="F12" s="37"/>
      <c r="G12" s="37"/>
      <c r="H12" s="15"/>
      <c r="I12" s="37"/>
      <c r="J12" s="37"/>
      <c r="K12" s="37"/>
      <c r="L12" s="37"/>
      <c r="M12" s="14"/>
      <c r="N12" s="37"/>
      <c r="O12" s="38"/>
      <c r="P12" s="37"/>
      <c r="Q12" s="38"/>
      <c r="R12" s="9"/>
      <c r="S12" s="9"/>
    </row>
    <row r="13" spans="1:19" ht="12.75">
      <c r="A13" s="9"/>
      <c r="B13" s="9"/>
      <c r="C13" s="9"/>
      <c r="D13" s="16"/>
      <c r="E13" s="16"/>
      <c r="F13" s="16"/>
      <c r="G13" s="16"/>
      <c r="H13" s="16"/>
      <c r="I13" s="16"/>
      <c r="J13" s="16"/>
      <c r="K13" s="16"/>
      <c r="L13" s="16"/>
      <c r="M13" s="16"/>
      <c r="N13" s="16"/>
      <c r="O13" s="16"/>
      <c r="P13" s="16"/>
      <c r="Q13" s="9"/>
      <c r="R13" s="9"/>
      <c r="S13" s="9"/>
    </row>
    <row r="14" spans="1:17" ht="12.75">
      <c r="A14" s="17" t="s">
        <v>9</v>
      </c>
      <c r="B14" s="9"/>
      <c r="C14" s="9"/>
      <c r="D14" s="18">
        <v>29718.388</v>
      </c>
      <c r="E14" s="9"/>
      <c r="F14" s="19">
        <f>100*D14/D$27</f>
        <v>17.873330744991918</v>
      </c>
      <c r="G14" s="9"/>
      <c r="H14" s="9"/>
      <c r="I14" s="18">
        <v>28867.748</v>
      </c>
      <c r="J14" s="9"/>
      <c r="K14" s="19">
        <f>100*I14/I$27</f>
        <v>17.361736046295345</v>
      </c>
      <c r="L14" s="9"/>
      <c r="M14" s="9"/>
      <c r="N14" s="18">
        <v>28871.043</v>
      </c>
      <c r="O14" s="9"/>
      <c r="P14" s="19">
        <f>100*N14/N$27</f>
        <v>17.363717725600857</v>
      </c>
      <c r="Q14" s="9"/>
    </row>
    <row r="15" spans="1:19" ht="12.75">
      <c r="A15" s="20">
        <v>0</v>
      </c>
      <c r="B15" s="21"/>
      <c r="C15" s="9"/>
      <c r="D15" s="18">
        <v>26105.805</v>
      </c>
      <c r="E15" s="18"/>
      <c r="F15" s="19">
        <f>100*D15/D$27</f>
        <v>15.700639184375135</v>
      </c>
      <c r="G15" s="18"/>
      <c r="H15" s="18"/>
      <c r="I15" s="18">
        <v>28331.14</v>
      </c>
      <c r="J15" s="9"/>
      <c r="K15" s="19">
        <f aca="true" t="shared" si="0" ref="K15:K21">100*I15/I$27</f>
        <v>17.039007496207876</v>
      </c>
      <c r="L15" s="18"/>
      <c r="M15" s="18"/>
      <c r="N15" s="18">
        <v>28316.525</v>
      </c>
      <c r="O15" s="9"/>
      <c r="P15" s="19">
        <f aca="true" t="shared" si="1" ref="P15:P27">100*N15/N$27</f>
        <v>17.0302176845471</v>
      </c>
      <c r="Q15" s="18"/>
      <c r="R15" s="16"/>
      <c r="S15" s="16"/>
    </row>
    <row r="16" spans="1:19" ht="12.75">
      <c r="A16" s="20">
        <v>0.1</v>
      </c>
      <c r="B16" s="21"/>
      <c r="C16" s="9"/>
      <c r="D16" s="22" t="s">
        <v>15</v>
      </c>
      <c r="E16" s="18"/>
      <c r="F16" s="22" t="s">
        <v>15</v>
      </c>
      <c r="G16" s="18"/>
      <c r="H16" s="18"/>
      <c r="I16" s="18">
        <v>23925.522</v>
      </c>
      <c r="J16" s="9"/>
      <c r="K16" s="19">
        <f t="shared" si="0"/>
        <v>14.389366213597</v>
      </c>
      <c r="L16" s="18"/>
      <c r="M16" s="18"/>
      <c r="N16" s="18">
        <v>24007.344</v>
      </c>
      <c r="O16" s="9"/>
      <c r="P16" s="19">
        <f t="shared" si="1"/>
        <v>14.438575861543947</v>
      </c>
      <c r="Q16" s="18"/>
      <c r="R16" s="16"/>
      <c r="S16" s="16"/>
    </row>
    <row r="17" spans="1:19" ht="12.75">
      <c r="A17" s="20">
        <v>0.15</v>
      </c>
      <c r="B17" s="23"/>
      <c r="C17" s="9"/>
      <c r="D17" s="18">
        <v>67064.216</v>
      </c>
      <c r="E17" s="9"/>
      <c r="F17" s="19">
        <f>100*D17/D$27</f>
        <v>40.33398156459829</v>
      </c>
      <c r="G17" s="24"/>
      <c r="H17" s="9"/>
      <c r="I17" s="18">
        <v>51072.697</v>
      </c>
      <c r="J17" s="9"/>
      <c r="K17" s="19">
        <f t="shared" si="0"/>
        <v>30.716309581420077</v>
      </c>
      <c r="L17" s="9"/>
      <c r="M17" s="9"/>
      <c r="N17" s="18">
        <v>50973.18</v>
      </c>
      <c r="O17" s="9"/>
      <c r="P17" s="19">
        <f t="shared" si="1"/>
        <v>30.65645772119293</v>
      </c>
      <c r="Q17" s="9"/>
      <c r="R17" s="16"/>
      <c r="S17" s="16"/>
    </row>
    <row r="18" spans="1:19" ht="12.75">
      <c r="A18" s="20">
        <v>0.25</v>
      </c>
      <c r="B18" s="23"/>
      <c r="C18" s="9"/>
      <c r="D18" s="22" t="s">
        <v>15</v>
      </c>
      <c r="E18" s="9"/>
      <c r="F18" s="22" t="s">
        <v>15</v>
      </c>
      <c r="G18" s="24"/>
      <c r="H18" s="9"/>
      <c r="I18" s="18">
        <v>25774.323</v>
      </c>
      <c r="J18" s="9"/>
      <c r="K18" s="19">
        <f t="shared" si="0"/>
        <v>15.501278198006966</v>
      </c>
      <c r="L18" s="9"/>
      <c r="M18" s="9"/>
      <c r="N18" s="18">
        <v>25845.697</v>
      </c>
      <c r="O18" s="9"/>
      <c r="P18" s="19">
        <f t="shared" si="1"/>
        <v>15.544204174729984</v>
      </c>
      <c r="Q18" s="9"/>
      <c r="R18" s="16"/>
      <c r="S18" s="16"/>
    </row>
    <row r="19" spans="1:19" ht="12.75">
      <c r="A19" s="20" t="s">
        <v>1</v>
      </c>
      <c r="B19" s="21"/>
      <c r="C19" s="9"/>
      <c r="D19" s="18">
        <v>13020.702</v>
      </c>
      <c r="E19" s="9"/>
      <c r="F19" s="19">
        <f>100*D19/D$27</f>
        <v>7.830953461472331</v>
      </c>
      <c r="G19" s="24"/>
      <c r="H19" s="9"/>
      <c r="I19" s="18">
        <v>1946.982</v>
      </c>
      <c r="J19" s="9"/>
      <c r="K19" s="19">
        <f t="shared" si="0"/>
        <v>1.1709603246809626</v>
      </c>
      <c r="L19" s="9"/>
      <c r="M19" s="9"/>
      <c r="N19" s="18">
        <v>1818.89</v>
      </c>
      <c r="O19" s="9"/>
      <c r="P19" s="19">
        <f t="shared" si="1"/>
        <v>1.0939228116531203</v>
      </c>
      <c r="Q19" s="9"/>
      <c r="R19" s="16"/>
      <c r="S19" s="16"/>
    </row>
    <row r="20" spans="1:19" ht="12.75">
      <c r="A20" s="20" t="s">
        <v>2</v>
      </c>
      <c r="B20" s="21"/>
      <c r="C20" s="9"/>
      <c r="D20" s="18">
        <v>23841.672</v>
      </c>
      <c r="E20" s="9"/>
      <c r="F20" s="19">
        <f>100*D20/D$27</f>
        <v>14.338936861905598</v>
      </c>
      <c r="G20" s="24"/>
      <c r="H20" s="9"/>
      <c r="I20" s="18">
        <v>3216.772</v>
      </c>
      <c r="J20" s="9"/>
      <c r="K20" s="19">
        <f t="shared" si="0"/>
        <v>1.9346416071358796</v>
      </c>
      <c r="L20" s="9"/>
      <c r="M20" s="9"/>
      <c r="N20" s="18">
        <v>3396.589</v>
      </c>
      <c r="O20" s="9"/>
      <c r="P20" s="19">
        <f t="shared" si="1"/>
        <v>2.0427877380765525</v>
      </c>
      <c r="Q20" s="9"/>
      <c r="R20" s="16"/>
      <c r="S20" s="16"/>
    </row>
    <row r="21" spans="1:19" ht="12.75">
      <c r="A21" s="20" t="s">
        <v>3</v>
      </c>
      <c r="B21" s="21"/>
      <c r="C21" s="9"/>
      <c r="D21" s="18">
        <v>2144.227</v>
      </c>
      <c r="E21" s="9"/>
      <c r="F21" s="19">
        <f>100*D21/D$27</f>
        <v>1.2895880612145514</v>
      </c>
      <c r="G21" s="24"/>
      <c r="H21" s="9"/>
      <c r="I21" s="18">
        <v>2381.728</v>
      </c>
      <c r="J21" s="9"/>
      <c r="K21" s="19">
        <f t="shared" si="0"/>
        <v>1.4324266953581182</v>
      </c>
      <c r="L21" s="9"/>
      <c r="M21" s="9"/>
      <c r="N21" s="18">
        <v>1118.994</v>
      </c>
      <c r="O21" s="9"/>
      <c r="P21" s="19">
        <f t="shared" si="1"/>
        <v>0.6729890552496147</v>
      </c>
      <c r="Q21" s="9"/>
      <c r="R21" s="16"/>
      <c r="S21" s="16"/>
    </row>
    <row r="22" spans="1:19" ht="12.75">
      <c r="A22" s="20">
        <v>0.31</v>
      </c>
      <c r="B22" s="21"/>
      <c r="C22" s="9"/>
      <c r="D22" s="18">
        <v>2555.958</v>
      </c>
      <c r="E22" s="9"/>
      <c r="F22" s="19">
        <f>100*D22/D$27</f>
        <v>1.5372126746682244</v>
      </c>
      <c r="G22" s="24"/>
      <c r="H22" s="9"/>
      <c r="I22" s="22" t="s">
        <v>15</v>
      </c>
      <c r="J22" s="22"/>
      <c r="K22" s="22" t="s">
        <v>15</v>
      </c>
      <c r="L22" s="9"/>
      <c r="M22" s="9"/>
      <c r="N22" s="22" t="s">
        <v>15</v>
      </c>
      <c r="O22" s="9"/>
      <c r="P22" s="22" t="s">
        <v>15</v>
      </c>
      <c r="Q22" s="9"/>
      <c r="R22" s="16"/>
      <c r="S22" s="16"/>
    </row>
    <row r="23" spans="1:19" ht="12.75">
      <c r="A23" s="20">
        <v>0.33</v>
      </c>
      <c r="B23" s="21"/>
      <c r="C23" s="9"/>
      <c r="D23" s="22" t="s">
        <v>15</v>
      </c>
      <c r="E23" s="9"/>
      <c r="F23" s="22" t="s">
        <v>15</v>
      </c>
      <c r="G23" s="24"/>
      <c r="H23" s="9"/>
      <c r="I23" s="18">
        <v>252.29829999999998</v>
      </c>
      <c r="J23" s="9"/>
      <c r="K23" s="19">
        <v>0.13794174575653667</v>
      </c>
      <c r="L23" s="9"/>
      <c r="M23" s="9"/>
      <c r="N23" s="22">
        <v>171.3971</v>
      </c>
      <c r="O23" s="9"/>
      <c r="P23" s="19">
        <f t="shared" si="1"/>
        <v>0.10308220812758938</v>
      </c>
      <c r="Q23" s="9"/>
      <c r="R23" s="16"/>
      <c r="S23" s="16"/>
    </row>
    <row r="24" spans="1:19" ht="12.75">
      <c r="A24" s="20">
        <v>0.35</v>
      </c>
      <c r="B24" s="21"/>
      <c r="C24" s="9"/>
      <c r="D24" s="22" t="s">
        <v>15</v>
      </c>
      <c r="E24" s="9"/>
      <c r="F24" s="22" t="s">
        <v>15</v>
      </c>
      <c r="G24" s="24"/>
      <c r="H24" s="9"/>
      <c r="I24" s="18">
        <v>503.033</v>
      </c>
      <c r="J24" s="9"/>
      <c r="K24" s="19">
        <v>0.2518464878881963</v>
      </c>
      <c r="L24" s="9"/>
      <c r="M24" s="9"/>
      <c r="N24" s="22" t="s">
        <v>15</v>
      </c>
      <c r="O24" s="9"/>
      <c r="P24" s="22" t="s">
        <v>15</v>
      </c>
      <c r="Q24" s="9"/>
      <c r="R24" s="16"/>
      <c r="S24" s="16"/>
    </row>
    <row r="25" spans="1:19" ht="12.75">
      <c r="A25" s="20">
        <v>0.36</v>
      </c>
      <c r="B25" s="21"/>
      <c r="C25" s="9"/>
      <c r="D25" s="18">
        <v>739.2614</v>
      </c>
      <c r="E25" s="9"/>
      <c r="F25" s="19">
        <f>100*D25/D$27</f>
        <v>0.44460902486385767</v>
      </c>
      <c r="G25" s="24"/>
      <c r="H25" s="9"/>
      <c r="I25" s="22" t="s">
        <v>15</v>
      </c>
      <c r="J25" s="9"/>
      <c r="K25" s="22" t="s">
        <v>15</v>
      </c>
      <c r="L25" s="9"/>
      <c r="M25" s="9"/>
      <c r="N25" s="18">
        <v>727.2963000000001</v>
      </c>
      <c r="O25" s="9"/>
      <c r="P25" s="19">
        <f t="shared" si="1"/>
        <v>0.4374129350323062</v>
      </c>
      <c r="Q25" s="9"/>
      <c r="R25" s="16"/>
      <c r="S25" s="16"/>
    </row>
    <row r="26" spans="1:19" ht="12.75">
      <c r="A26" s="25">
        <v>0.396</v>
      </c>
      <c r="B26" s="21"/>
      <c r="C26" s="9"/>
      <c r="D26" s="18">
        <v>1082.014</v>
      </c>
      <c r="E26" s="9"/>
      <c r="F26" s="19">
        <f>100*D26/D$27</f>
        <v>0.6507484219100876</v>
      </c>
      <c r="G26" s="24"/>
      <c r="H26" s="9"/>
      <c r="I26" s="22" t="s">
        <v>15</v>
      </c>
      <c r="J26" s="9"/>
      <c r="K26" s="22" t="s">
        <v>15</v>
      </c>
      <c r="L26" s="9"/>
      <c r="M26" s="9"/>
      <c r="N26" s="18">
        <v>1025.288</v>
      </c>
      <c r="O26" s="9"/>
      <c r="P26" s="19">
        <f t="shared" si="1"/>
        <v>0.6166320842459987</v>
      </c>
      <c r="Q26" s="9"/>
      <c r="R26" s="16"/>
      <c r="S26" s="16"/>
    </row>
    <row r="27" spans="1:19" ht="12.75">
      <c r="A27" s="20" t="s">
        <v>0</v>
      </c>
      <c r="B27" s="21"/>
      <c r="C27" s="9"/>
      <c r="D27" s="18">
        <v>166272.2434</v>
      </c>
      <c r="E27" s="9"/>
      <c r="F27" s="19">
        <f>100*D27/D$27</f>
        <v>100</v>
      </c>
      <c r="G27" s="24"/>
      <c r="H27" s="9"/>
      <c r="I27" s="18">
        <v>166272.2433</v>
      </c>
      <c r="J27" s="9"/>
      <c r="K27" s="19">
        <f>100*I27/I$27</f>
        <v>100</v>
      </c>
      <c r="L27" s="9"/>
      <c r="M27" s="9"/>
      <c r="N27" s="18">
        <v>166272.2434</v>
      </c>
      <c r="O27" s="9"/>
      <c r="P27" s="19">
        <f t="shared" si="1"/>
        <v>100</v>
      </c>
      <c r="Q27" s="9"/>
      <c r="R27" s="16"/>
      <c r="S27" s="16"/>
    </row>
    <row r="28" spans="1:19" ht="13.5" thickBot="1">
      <c r="A28" s="20"/>
      <c r="B28" s="21"/>
      <c r="C28" s="9"/>
      <c r="D28" s="18"/>
      <c r="E28" s="9"/>
      <c r="F28" s="19"/>
      <c r="G28" s="24"/>
      <c r="H28" s="9"/>
      <c r="I28" s="18"/>
      <c r="J28" s="9"/>
      <c r="K28" s="19"/>
      <c r="L28" s="9"/>
      <c r="M28" s="9"/>
      <c r="N28" s="18"/>
      <c r="O28" s="9"/>
      <c r="P28" s="19"/>
      <c r="Q28" s="9"/>
      <c r="R28" s="16"/>
      <c r="S28" s="16"/>
    </row>
    <row r="29" spans="1:19" ht="13.5" thickTop="1">
      <c r="A29" s="39" t="s">
        <v>10</v>
      </c>
      <c r="B29" s="40"/>
      <c r="C29" s="40"/>
      <c r="D29" s="40"/>
      <c r="E29" s="40"/>
      <c r="F29" s="40"/>
      <c r="G29" s="40"/>
      <c r="H29" s="40"/>
      <c r="I29" s="40"/>
      <c r="J29" s="40"/>
      <c r="K29" s="40"/>
      <c r="L29" s="40"/>
      <c r="M29" s="40"/>
      <c r="N29" s="40"/>
      <c r="O29" s="40"/>
      <c r="P29" s="40"/>
      <c r="Q29" s="40"/>
      <c r="R29" s="16"/>
      <c r="S29" s="9"/>
    </row>
    <row r="30" spans="1:19" ht="12.75" customHeight="1">
      <c r="A30" s="41"/>
      <c r="B30" s="41"/>
      <c r="C30" s="42"/>
      <c r="D30" s="41"/>
      <c r="E30" s="41"/>
      <c r="F30" s="41"/>
      <c r="G30" s="41"/>
      <c r="H30" s="41"/>
      <c r="I30" s="41"/>
      <c r="J30" s="41"/>
      <c r="K30" s="41"/>
      <c r="L30" s="41"/>
      <c r="M30" s="41"/>
      <c r="N30" s="41"/>
      <c r="O30" s="41"/>
      <c r="P30" s="41"/>
      <c r="Q30" s="41"/>
      <c r="R30" s="16"/>
      <c r="S30" s="9"/>
    </row>
    <row r="31" spans="1:19" ht="12.75" customHeight="1">
      <c r="A31" s="43" t="s">
        <v>18</v>
      </c>
      <c r="B31" s="44"/>
      <c r="C31" s="13"/>
      <c r="D31" s="43" t="s">
        <v>16</v>
      </c>
      <c r="E31" s="44"/>
      <c r="F31" s="44"/>
      <c r="G31" s="44"/>
      <c r="H31" s="13"/>
      <c r="I31" s="43" t="s">
        <v>28</v>
      </c>
      <c r="J31" s="44"/>
      <c r="K31" s="44"/>
      <c r="L31" s="44"/>
      <c r="M31" s="14"/>
      <c r="N31" s="43" t="s">
        <v>30</v>
      </c>
      <c r="O31" s="44"/>
      <c r="P31" s="44"/>
      <c r="Q31" s="44"/>
      <c r="R31" s="16"/>
      <c r="S31" s="9"/>
    </row>
    <row r="32" spans="1:19" ht="12.75">
      <c r="A32" s="45"/>
      <c r="B32" s="45"/>
      <c r="C32" s="15"/>
      <c r="D32" s="38"/>
      <c r="E32" s="38"/>
      <c r="F32" s="38"/>
      <c r="G32" s="38"/>
      <c r="H32" s="15"/>
      <c r="I32" s="38"/>
      <c r="J32" s="38"/>
      <c r="K32" s="38"/>
      <c r="L32" s="38"/>
      <c r="M32" s="14"/>
      <c r="N32" s="38"/>
      <c r="O32" s="38"/>
      <c r="P32" s="38"/>
      <c r="Q32" s="38"/>
      <c r="R32" s="16"/>
      <c r="S32" s="9"/>
    </row>
    <row r="33" spans="1:19" ht="12.75" customHeight="1">
      <c r="A33" s="45"/>
      <c r="B33" s="45"/>
      <c r="C33" s="15"/>
      <c r="D33" s="35" t="s">
        <v>8</v>
      </c>
      <c r="E33" s="36"/>
      <c r="F33" s="35" t="s">
        <v>4</v>
      </c>
      <c r="G33" s="36"/>
      <c r="H33" s="15"/>
      <c r="I33" s="35" t="s">
        <v>8</v>
      </c>
      <c r="J33" s="36"/>
      <c r="K33" s="35" t="s">
        <v>4</v>
      </c>
      <c r="L33" s="36"/>
      <c r="M33" s="14"/>
      <c r="N33" s="35" t="s">
        <v>8</v>
      </c>
      <c r="O33" s="36"/>
      <c r="P33" s="35" t="s">
        <v>4</v>
      </c>
      <c r="Q33" s="36"/>
      <c r="R33" s="16"/>
      <c r="S33" s="9"/>
    </row>
    <row r="34" spans="1:19" ht="12.75">
      <c r="A34" s="38"/>
      <c r="B34" s="38"/>
      <c r="C34" s="15"/>
      <c r="D34" s="37"/>
      <c r="E34" s="38"/>
      <c r="F34" s="37"/>
      <c r="G34" s="38"/>
      <c r="H34" s="15"/>
      <c r="I34" s="37"/>
      <c r="J34" s="38"/>
      <c r="K34" s="37"/>
      <c r="L34" s="38"/>
      <c r="M34" s="14"/>
      <c r="N34" s="37"/>
      <c r="O34" s="38"/>
      <c r="P34" s="37"/>
      <c r="Q34" s="38"/>
      <c r="R34" s="16"/>
      <c r="S34" s="9"/>
    </row>
    <row r="35" spans="1:17" ht="12.75">
      <c r="A35" s="17" t="s">
        <v>9</v>
      </c>
      <c r="B35" s="9"/>
      <c r="C35" s="9"/>
      <c r="D35" s="18">
        <v>24565.093</v>
      </c>
      <c r="E35" s="9"/>
      <c r="F35" s="19">
        <f>100*D35/D$48</f>
        <v>30.469487428147936</v>
      </c>
      <c r="G35" s="9"/>
      <c r="H35" s="9"/>
      <c r="I35" s="18">
        <v>23704.73</v>
      </c>
      <c r="J35" s="9"/>
      <c r="K35" s="19">
        <f aca="true" t="shared" si="2" ref="K35:K42">100*I35/I$48</f>
        <v>29.402330465774835</v>
      </c>
      <c r="L35" s="9"/>
      <c r="M35" s="9"/>
      <c r="N35" s="18">
        <v>23707.628</v>
      </c>
      <c r="O35" s="9"/>
      <c r="P35" s="19">
        <f aca="true" t="shared" si="3" ref="P35:P42">100*N35/N$48</f>
        <v>29.40592485290843</v>
      </c>
      <c r="Q35" s="9"/>
    </row>
    <row r="36" spans="1:19" ht="12.75">
      <c r="A36" s="20">
        <v>0</v>
      </c>
      <c r="B36" s="21"/>
      <c r="C36" s="9"/>
      <c r="D36" s="18">
        <v>11657.195</v>
      </c>
      <c r="E36" s="18"/>
      <c r="F36" s="19">
        <f>100*D36/D$48</f>
        <v>14.459084543256926</v>
      </c>
      <c r="G36" s="24"/>
      <c r="H36" s="9"/>
      <c r="I36" s="18">
        <v>12862.922</v>
      </c>
      <c r="J36" s="9"/>
      <c r="K36" s="19">
        <f t="shared" si="2"/>
        <v>15.954616795866704</v>
      </c>
      <c r="L36" s="9"/>
      <c r="M36" s="9"/>
      <c r="N36" s="18">
        <v>12859.863</v>
      </c>
      <c r="O36" s="9"/>
      <c r="P36" s="19">
        <f t="shared" si="3"/>
        <v>15.950822452448536</v>
      </c>
      <c r="Q36" s="9"/>
      <c r="R36" s="16"/>
      <c r="S36" s="9"/>
    </row>
    <row r="37" spans="1:19" ht="12.75">
      <c r="A37" s="20">
        <v>0.1</v>
      </c>
      <c r="B37" s="23"/>
      <c r="C37" s="9"/>
      <c r="D37" s="22" t="s">
        <v>15</v>
      </c>
      <c r="E37" s="9"/>
      <c r="F37" s="22" t="s">
        <v>15</v>
      </c>
      <c r="G37" s="24"/>
      <c r="H37" s="9"/>
      <c r="I37" s="18">
        <v>9661.069</v>
      </c>
      <c r="J37" s="9"/>
      <c r="K37" s="19">
        <f t="shared" si="2"/>
        <v>11.983175652734825</v>
      </c>
      <c r="L37" s="9"/>
      <c r="M37" s="9"/>
      <c r="N37" s="18">
        <v>9676.541</v>
      </c>
      <c r="O37" s="9"/>
      <c r="P37" s="19">
        <f t="shared" si="3"/>
        <v>12.002366389504989</v>
      </c>
      <c r="Q37" s="9"/>
      <c r="R37" s="16"/>
      <c r="S37" s="9"/>
    </row>
    <row r="38" spans="1:19" ht="12.75">
      <c r="A38" s="20">
        <v>0.15</v>
      </c>
      <c r="B38" s="21"/>
      <c r="C38" s="9"/>
      <c r="D38" s="18">
        <v>30221.017</v>
      </c>
      <c r="E38" s="9"/>
      <c r="F38" s="19">
        <f>100*D38/D$48</f>
        <v>37.484852898678014</v>
      </c>
      <c r="G38" s="24"/>
      <c r="H38" s="9"/>
      <c r="I38" s="18">
        <v>20679.521</v>
      </c>
      <c r="J38" s="9"/>
      <c r="K38" s="19">
        <f t="shared" si="2"/>
        <v>25.649990964500777</v>
      </c>
      <c r="L38" s="9"/>
      <c r="M38" s="9"/>
      <c r="N38" s="18">
        <v>20695.221</v>
      </c>
      <c r="O38" s="9"/>
      <c r="P38" s="19">
        <f t="shared" si="3"/>
        <v>25.669464424713112</v>
      </c>
      <c r="Q38" s="9"/>
      <c r="R38" s="16"/>
      <c r="S38" s="9"/>
    </row>
    <row r="39" spans="1:19" ht="12.75">
      <c r="A39" s="20">
        <v>0.25</v>
      </c>
      <c r="B39" s="21"/>
      <c r="C39" s="9"/>
      <c r="D39" s="22" t="s">
        <v>15</v>
      </c>
      <c r="E39" s="9"/>
      <c r="F39" s="22" t="s">
        <v>15</v>
      </c>
      <c r="G39" s="24"/>
      <c r="H39" s="9"/>
      <c r="I39" s="18">
        <v>11320.985</v>
      </c>
      <c r="J39" s="9"/>
      <c r="K39" s="19">
        <f t="shared" si="2"/>
        <v>14.042064270214421</v>
      </c>
      <c r="L39" s="9"/>
      <c r="M39" s="9"/>
      <c r="N39" s="18">
        <v>11299.516</v>
      </c>
      <c r="O39" s="9"/>
      <c r="P39" s="19">
        <f t="shared" si="3"/>
        <v>14.01543496338969</v>
      </c>
      <c r="Q39" s="9"/>
      <c r="R39" s="16"/>
      <c r="S39" s="9"/>
    </row>
    <row r="40" spans="1:19" ht="12.75">
      <c r="A40" s="20" t="s">
        <v>1</v>
      </c>
      <c r="B40" s="21"/>
      <c r="C40" s="9"/>
      <c r="D40" s="18">
        <v>873.6684</v>
      </c>
      <c r="E40" s="9"/>
      <c r="F40" s="19">
        <f>100*D40/D$48</f>
        <v>1.0836607999070111</v>
      </c>
      <c r="G40" s="24"/>
      <c r="H40" s="9"/>
      <c r="I40" s="18">
        <v>301.6012</v>
      </c>
      <c r="J40" s="9"/>
      <c r="K40" s="19">
        <f t="shared" si="2"/>
        <v>0.37409319369063676</v>
      </c>
      <c r="L40" s="9"/>
      <c r="M40" s="9"/>
      <c r="N40" s="18">
        <v>281.9033</v>
      </c>
      <c r="O40" s="9"/>
      <c r="P40" s="19">
        <f t="shared" si="3"/>
        <v>0.349660761320656</v>
      </c>
      <c r="Q40" s="9"/>
      <c r="R40" s="16"/>
      <c r="S40" s="9"/>
    </row>
    <row r="41" spans="1:19" ht="12.75">
      <c r="A41" s="20" t="s">
        <v>2</v>
      </c>
      <c r="B41" s="21"/>
      <c r="C41" s="9"/>
      <c r="D41" s="18">
        <v>11122.531</v>
      </c>
      <c r="E41" s="9"/>
      <c r="F41" s="19">
        <f>100*D41/D$48</f>
        <v>13.795910256626575</v>
      </c>
      <c r="G41" s="24"/>
      <c r="H41" s="9"/>
      <c r="I41" s="18">
        <v>1639.084</v>
      </c>
      <c r="J41" s="9"/>
      <c r="K41" s="19">
        <f t="shared" si="2"/>
        <v>2.0330494981028715</v>
      </c>
      <c r="L41" s="9"/>
      <c r="M41" s="9"/>
      <c r="N41" s="18">
        <v>1655.794</v>
      </c>
      <c r="O41" s="9"/>
      <c r="P41" s="19">
        <f t="shared" si="3"/>
        <v>2.0537758537419544</v>
      </c>
      <c r="Q41" s="9"/>
      <c r="R41" s="16"/>
      <c r="S41" s="9"/>
    </row>
    <row r="42" spans="1:19" ht="12.75">
      <c r="A42" s="20" t="s">
        <v>3</v>
      </c>
      <c r="B42" s="21"/>
      <c r="C42" s="9"/>
      <c r="D42" s="18">
        <v>175.2046</v>
      </c>
      <c r="E42" s="9"/>
      <c r="F42" s="19">
        <f>100*D42/D$48</f>
        <v>0.21731626894527478</v>
      </c>
      <c r="G42" s="24"/>
      <c r="H42" s="9"/>
      <c r="I42" s="18">
        <v>278.49159999999995</v>
      </c>
      <c r="J42" s="9"/>
      <c r="K42" s="19">
        <f t="shared" si="2"/>
        <v>0.3454290369534847</v>
      </c>
      <c r="L42" s="9"/>
      <c r="M42" s="9"/>
      <c r="N42" s="18">
        <v>136.3375</v>
      </c>
      <c r="O42" s="9"/>
      <c r="P42" s="19">
        <f t="shared" si="3"/>
        <v>0.16910718692031962</v>
      </c>
      <c r="Q42" s="9"/>
      <c r="R42" s="16"/>
      <c r="S42" s="9"/>
    </row>
    <row r="43" spans="1:19" ht="12.75">
      <c r="A43" s="20">
        <v>0.31</v>
      </c>
      <c r="B43" s="21"/>
      <c r="C43" s="9"/>
      <c r="D43" s="18">
        <v>1653.973</v>
      </c>
      <c r="E43" s="9"/>
      <c r="F43" s="19">
        <f>100*D43/D$48</f>
        <v>2.051517147930037</v>
      </c>
      <c r="G43" s="24"/>
      <c r="H43" s="9"/>
      <c r="I43" s="22" t="s">
        <v>15</v>
      </c>
      <c r="J43" s="9"/>
      <c r="K43" s="22" t="s">
        <v>15</v>
      </c>
      <c r="L43" s="9"/>
      <c r="M43" s="9"/>
      <c r="N43" s="22" t="s">
        <v>15</v>
      </c>
      <c r="O43" s="9"/>
      <c r="P43" s="22" t="s">
        <v>15</v>
      </c>
      <c r="Q43" s="9"/>
      <c r="R43" s="16"/>
      <c r="S43" s="9"/>
    </row>
    <row r="44" spans="1:19" ht="12.75">
      <c r="A44" s="20">
        <v>0.33</v>
      </c>
      <c r="B44" s="21"/>
      <c r="C44" s="9"/>
      <c r="D44" s="22" t="s">
        <v>15</v>
      </c>
      <c r="E44" s="9"/>
      <c r="F44" s="22" t="s">
        <v>15</v>
      </c>
      <c r="G44" s="24"/>
      <c r="H44" s="9"/>
      <c r="I44" s="18">
        <v>91.71330999999999</v>
      </c>
      <c r="J44" s="9"/>
      <c r="K44" s="19">
        <f>100*I44/I$48</f>
        <v>0.11375725640958795</v>
      </c>
      <c r="L44" s="9"/>
      <c r="M44" s="9"/>
      <c r="N44" s="22">
        <v>38.8335</v>
      </c>
      <c r="O44" s="9"/>
      <c r="P44" s="19">
        <f>100*N44/N$48</f>
        <v>0.04816740767045187</v>
      </c>
      <c r="Q44" s="9"/>
      <c r="R44" s="16"/>
      <c r="S44" s="9"/>
    </row>
    <row r="45" spans="1:19" ht="12.75">
      <c r="A45" s="20">
        <v>0.35</v>
      </c>
      <c r="B45" s="21"/>
      <c r="C45" s="9"/>
      <c r="D45" s="22" t="s">
        <v>15</v>
      </c>
      <c r="E45" s="9"/>
      <c r="F45" s="22" t="s">
        <v>15</v>
      </c>
      <c r="G45" s="24"/>
      <c r="H45" s="9"/>
      <c r="I45" s="18">
        <v>81.82552</v>
      </c>
      <c r="J45" s="9"/>
      <c r="K45" s="19">
        <f>100*I45/I$48</f>
        <v>0.10149286575185071</v>
      </c>
      <c r="L45" s="9"/>
      <c r="M45" s="9"/>
      <c r="N45" s="22" t="s">
        <v>15</v>
      </c>
      <c r="O45" s="9"/>
      <c r="P45" s="22" t="s">
        <v>15</v>
      </c>
      <c r="Q45" s="9"/>
      <c r="R45" s="16"/>
      <c r="S45" s="9"/>
    </row>
    <row r="46" spans="1:19" ht="12.75">
      <c r="A46" s="20">
        <v>0.36</v>
      </c>
      <c r="B46" s="21"/>
      <c r="C46" s="9"/>
      <c r="D46" s="18">
        <v>231.33360000000002</v>
      </c>
      <c r="E46" s="9"/>
      <c r="F46" s="19">
        <f>100*D46/D$48</f>
        <v>0.28693627241338765</v>
      </c>
      <c r="G46" s="24"/>
      <c r="H46" s="9"/>
      <c r="I46" s="22" t="s">
        <v>15</v>
      </c>
      <c r="J46" s="9"/>
      <c r="K46" s="22" t="s">
        <v>15</v>
      </c>
      <c r="L46" s="9"/>
      <c r="M46" s="9"/>
      <c r="N46" s="18">
        <v>155.4759</v>
      </c>
      <c r="O46" s="9"/>
      <c r="P46" s="19">
        <f>100*N46/N$48</f>
        <v>0.19284563735512913</v>
      </c>
      <c r="Q46" s="9"/>
      <c r="R46" s="16"/>
      <c r="S46" s="9"/>
    </row>
    <row r="47" spans="1:19" ht="12.75">
      <c r="A47" s="25">
        <v>0.396</v>
      </c>
      <c r="B47" s="21"/>
      <c r="C47" s="9"/>
      <c r="D47" s="18">
        <v>121.9281</v>
      </c>
      <c r="E47" s="9"/>
      <c r="F47" s="19">
        <f>100*D47/D$48</f>
        <v>0.15123438409486029</v>
      </c>
      <c r="G47" s="24"/>
      <c r="H47" s="9"/>
      <c r="I47" s="22" t="s">
        <v>15</v>
      </c>
      <c r="J47" s="9"/>
      <c r="K47" s="22" t="s">
        <v>15</v>
      </c>
      <c r="L47" s="9"/>
      <c r="M47" s="9"/>
      <c r="N47" s="18">
        <v>114.829</v>
      </c>
      <c r="O47" s="9"/>
      <c r="P47" s="19">
        <f>100*N47/N$48</f>
        <v>0.14242896610890898</v>
      </c>
      <c r="Q47" s="9"/>
      <c r="R47" s="16"/>
      <c r="S47" s="9"/>
    </row>
    <row r="48" spans="1:19" ht="12.75">
      <c r="A48" s="17" t="s">
        <v>0</v>
      </c>
      <c r="B48" s="21"/>
      <c r="C48" s="9"/>
      <c r="D48" s="18">
        <v>80621.94369999999</v>
      </c>
      <c r="E48" s="9"/>
      <c r="F48" s="19">
        <f>100*D48/D$48</f>
        <v>100</v>
      </c>
      <c r="G48" s="24"/>
      <c r="H48" s="9"/>
      <c r="I48" s="22">
        <v>80621.94263</v>
      </c>
      <c r="J48" s="9"/>
      <c r="K48" s="19">
        <f>100*I48/I$48</f>
        <v>100</v>
      </c>
      <c r="L48" s="9"/>
      <c r="M48" s="9"/>
      <c r="N48" s="18">
        <v>80621.94309</v>
      </c>
      <c r="O48" s="9"/>
      <c r="P48" s="19">
        <f>100*N48/N$48</f>
        <v>100</v>
      </c>
      <c r="Q48" s="9"/>
      <c r="R48" s="16"/>
      <c r="S48" s="9"/>
    </row>
    <row r="49" spans="1:19" ht="13.5" thickBot="1">
      <c r="A49" s="17"/>
      <c r="B49" s="21"/>
      <c r="C49" s="9"/>
      <c r="D49" s="18"/>
      <c r="E49" s="9"/>
      <c r="F49" s="19"/>
      <c r="G49" s="24"/>
      <c r="H49" s="9"/>
      <c r="I49" s="18"/>
      <c r="J49" s="9"/>
      <c r="K49" s="19"/>
      <c r="L49" s="9"/>
      <c r="M49" s="9"/>
      <c r="N49" s="18"/>
      <c r="O49" s="9"/>
      <c r="P49" s="19"/>
      <c r="Q49" s="9"/>
      <c r="R49" s="16"/>
      <c r="S49" s="9"/>
    </row>
    <row r="50" spans="1:19" ht="13.5" thickTop="1">
      <c r="A50" s="39" t="s">
        <v>11</v>
      </c>
      <c r="B50" s="40"/>
      <c r="C50" s="40"/>
      <c r="D50" s="40"/>
      <c r="E50" s="40"/>
      <c r="F50" s="40"/>
      <c r="G50" s="40"/>
      <c r="H50" s="40"/>
      <c r="I50" s="40"/>
      <c r="J50" s="40"/>
      <c r="K50" s="40"/>
      <c r="L50" s="40"/>
      <c r="M50" s="40"/>
      <c r="N50" s="40"/>
      <c r="O50" s="40"/>
      <c r="P50" s="40"/>
      <c r="Q50" s="40"/>
      <c r="R50" s="16"/>
      <c r="S50" s="9"/>
    </row>
    <row r="51" spans="1:19" ht="12.75">
      <c r="A51" s="41"/>
      <c r="B51" s="41"/>
      <c r="C51" s="42"/>
      <c r="D51" s="41"/>
      <c r="E51" s="41"/>
      <c r="F51" s="41"/>
      <c r="G51" s="41"/>
      <c r="H51" s="41"/>
      <c r="I51" s="41"/>
      <c r="J51" s="41"/>
      <c r="K51" s="41"/>
      <c r="L51" s="41"/>
      <c r="M51" s="41"/>
      <c r="N51" s="41"/>
      <c r="O51" s="41"/>
      <c r="P51" s="41"/>
      <c r="Q51" s="41"/>
      <c r="R51" s="16"/>
      <c r="S51" s="9"/>
    </row>
    <row r="52" spans="1:19" ht="12.75" customHeight="1">
      <c r="A52" s="43" t="s">
        <v>18</v>
      </c>
      <c r="B52" s="44"/>
      <c r="C52" s="26"/>
      <c r="D52" s="43" t="s">
        <v>16</v>
      </c>
      <c r="E52" s="44"/>
      <c r="F52" s="44"/>
      <c r="G52" s="44"/>
      <c r="H52" s="13"/>
      <c r="I52" s="43" t="s">
        <v>28</v>
      </c>
      <c r="J52" s="44"/>
      <c r="K52" s="44"/>
      <c r="L52" s="44"/>
      <c r="M52" s="14"/>
      <c r="N52" s="43" t="s">
        <v>30</v>
      </c>
      <c r="O52" s="44"/>
      <c r="P52" s="44"/>
      <c r="Q52" s="44"/>
      <c r="R52" s="16"/>
      <c r="S52" s="9"/>
    </row>
    <row r="53" spans="1:19" ht="12.75">
      <c r="A53" s="45"/>
      <c r="B53" s="45"/>
      <c r="C53" s="15"/>
      <c r="D53" s="38"/>
      <c r="E53" s="38"/>
      <c r="F53" s="38"/>
      <c r="G53" s="38"/>
      <c r="H53" s="15"/>
      <c r="I53" s="38"/>
      <c r="J53" s="38"/>
      <c r="K53" s="38"/>
      <c r="L53" s="38"/>
      <c r="M53" s="14"/>
      <c r="N53" s="38"/>
      <c r="O53" s="38"/>
      <c r="P53" s="38"/>
      <c r="Q53" s="38"/>
      <c r="R53" s="16"/>
      <c r="S53" s="9"/>
    </row>
    <row r="54" spans="1:19" ht="12.75" customHeight="1">
      <c r="A54" s="45"/>
      <c r="B54" s="45"/>
      <c r="C54" s="15"/>
      <c r="D54" s="35" t="s">
        <v>8</v>
      </c>
      <c r="E54" s="36"/>
      <c r="F54" s="35" t="s">
        <v>4</v>
      </c>
      <c r="G54" s="36"/>
      <c r="H54" s="15"/>
      <c r="I54" s="35" t="s">
        <v>8</v>
      </c>
      <c r="J54" s="36"/>
      <c r="K54" s="35" t="s">
        <v>4</v>
      </c>
      <c r="L54" s="36"/>
      <c r="M54" s="14"/>
      <c r="N54" s="35" t="s">
        <v>8</v>
      </c>
      <c r="O54" s="36"/>
      <c r="P54" s="35" t="s">
        <v>4</v>
      </c>
      <c r="Q54" s="36"/>
      <c r="R54" s="16"/>
      <c r="S54" s="9"/>
    </row>
    <row r="55" spans="1:19" ht="12.75">
      <c r="A55" s="38"/>
      <c r="B55" s="38"/>
      <c r="C55" s="15"/>
      <c r="D55" s="37"/>
      <c r="E55" s="38"/>
      <c r="F55" s="37"/>
      <c r="G55" s="38"/>
      <c r="H55" s="15"/>
      <c r="I55" s="37"/>
      <c r="J55" s="38"/>
      <c r="K55" s="37"/>
      <c r="L55" s="38"/>
      <c r="M55" s="14"/>
      <c r="N55" s="37"/>
      <c r="O55" s="38"/>
      <c r="P55" s="37"/>
      <c r="Q55" s="38"/>
      <c r="R55" s="16"/>
      <c r="S55" s="9"/>
    </row>
    <row r="56" spans="1:19" ht="12.75">
      <c r="A56" s="9"/>
      <c r="B56" s="9"/>
      <c r="C56" s="9"/>
      <c r="D56" s="16"/>
      <c r="E56" s="16"/>
      <c r="F56" s="16"/>
      <c r="G56" s="16"/>
      <c r="H56" s="16"/>
      <c r="I56" s="16"/>
      <c r="J56" s="16"/>
      <c r="K56" s="16"/>
      <c r="L56" s="16"/>
      <c r="M56" s="16"/>
      <c r="N56" s="16"/>
      <c r="O56" s="16"/>
      <c r="P56" s="16"/>
      <c r="Q56" s="9"/>
      <c r="R56" s="16"/>
      <c r="S56" s="9"/>
    </row>
    <row r="57" spans="1:17" ht="12.75">
      <c r="A57" s="17" t="s">
        <v>9</v>
      </c>
      <c r="B57" s="9"/>
      <c r="C57" s="9"/>
      <c r="D57" s="18">
        <v>2660.644</v>
      </c>
      <c r="E57" s="9"/>
      <c r="F57" s="19">
        <f>100*D57/D$70</f>
        <v>4.602994134675582</v>
      </c>
      <c r="G57" s="9"/>
      <c r="H57" s="9"/>
      <c r="I57" s="18">
        <v>2747.28</v>
      </c>
      <c r="J57" s="9"/>
      <c r="K57" s="19">
        <f aca="true" t="shared" si="4" ref="K57:K64">100*I57/I$70</f>
        <v>4.752877011894139</v>
      </c>
      <c r="L57" s="9"/>
      <c r="M57" s="9"/>
      <c r="N57" s="18">
        <v>2749.289</v>
      </c>
      <c r="O57" s="9"/>
      <c r="P57" s="19">
        <f aca="true" t="shared" si="5" ref="P57:P64">100*N57/N$70</f>
        <v>4.7563526752201675</v>
      </c>
      <c r="Q57" s="9"/>
    </row>
    <row r="58" spans="1:19" ht="12.75">
      <c r="A58" s="20">
        <v>0</v>
      </c>
      <c r="B58" s="21"/>
      <c r="C58" s="9"/>
      <c r="D58" s="18">
        <v>6893.223</v>
      </c>
      <c r="E58" s="18"/>
      <c r="F58" s="19">
        <f>100*D58/D$70</f>
        <v>11.92548309281919</v>
      </c>
      <c r="G58" s="9"/>
      <c r="H58" s="9"/>
      <c r="I58" s="18">
        <v>7679.842</v>
      </c>
      <c r="J58" s="9"/>
      <c r="K58" s="19">
        <f t="shared" si="4"/>
        <v>13.286357596160242</v>
      </c>
      <c r="L58" s="24"/>
      <c r="M58" s="9"/>
      <c r="N58" s="18">
        <v>7648.81</v>
      </c>
      <c r="O58" s="9"/>
      <c r="P58" s="19">
        <f t="shared" si="5"/>
        <v>13.232671394586298</v>
      </c>
      <c r="Q58" s="9"/>
      <c r="R58" s="16"/>
      <c r="S58" s="9"/>
    </row>
    <row r="59" spans="1:19" ht="12.75">
      <c r="A59" s="20">
        <v>0.1</v>
      </c>
      <c r="B59" s="23"/>
      <c r="C59" s="9"/>
      <c r="D59" s="22" t="s">
        <v>15</v>
      </c>
      <c r="E59" s="9"/>
      <c r="F59" s="22" t="s">
        <v>15</v>
      </c>
      <c r="G59" s="9"/>
      <c r="H59" s="9"/>
      <c r="I59" s="18">
        <v>7751.178</v>
      </c>
      <c r="J59" s="9"/>
      <c r="K59" s="19">
        <f t="shared" si="4"/>
        <v>13.40977102126452</v>
      </c>
      <c r="L59" s="24"/>
      <c r="M59" s="9"/>
      <c r="N59" s="18">
        <v>7791.218</v>
      </c>
      <c r="O59" s="9"/>
      <c r="P59" s="19">
        <f t="shared" si="5"/>
        <v>13.479041518561168</v>
      </c>
      <c r="Q59" s="9"/>
      <c r="R59" s="16"/>
      <c r="S59" s="9"/>
    </row>
    <row r="60" spans="1:19" ht="12.75">
      <c r="A60" s="20">
        <v>0.15</v>
      </c>
      <c r="B60" s="21"/>
      <c r="C60" s="9"/>
      <c r="D60" s="18">
        <v>23122.772</v>
      </c>
      <c r="E60" s="9"/>
      <c r="F60" s="19">
        <f>100*D60/D$70</f>
        <v>40.003090940930385</v>
      </c>
      <c r="G60" s="9"/>
      <c r="H60" s="9"/>
      <c r="I60" s="18">
        <v>22101.241</v>
      </c>
      <c r="J60" s="9"/>
      <c r="K60" s="19">
        <f t="shared" si="4"/>
        <v>38.235811523846216</v>
      </c>
      <c r="L60" s="24"/>
      <c r="M60" s="9"/>
      <c r="N60" s="18">
        <v>22024.343</v>
      </c>
      <c r="O60" s="9"/>
      <c r="P60" s="19">
        <f t="shared" si="5"/>
        <v>38.102775935165994</v>
      </c>
      <c r="Q60" s="9"/>
      <c r="R60" s="16"/>
      <c r="S60" s="9"/>
    </row>
    <row r="61" spans="1:19" ht="12.75">
      <c r="A61" s="20">
        <v>0.25</v>
      </c>
      <c r="B61" s="21"/>
      <c r="C61" s="9"/>
      <c r="D61" s="22" t="s">
        <v>15</v>
      </c>
      <c r="E61" s="9"/>
      <c r="F61" s="22" t="s">
        <v>15</v>
      </c>
      <c r="G61" s="9"/>
      <c r="H61" s="9"/>
      <c r="I61" s="18">
        <v>12231.873</v>
      </c>
      <c r="J61" s="9"/>
      <c r="K61" s="19">
        <f t="shared" si="4"/>
        <v>21.161508107695102</v>
      </c>
      <c r="L61" s="24"/>
      <c r="M61" s="9"/>
      <c r="N61" s="18">
        <v>12318.887</v>
      </c>
      <c r="O61" s="9"/>
      <c r="P61" s="19">
        <f t="shared" si="5"/>
        <v>21.312045091725512</v>
      </c>
      <c r="Q61" s="9"/>
      <c r="R61" s="16"/>
      <c r="S61" s="9"/>
    </row>
    <row r="62" spans="1:19" ht="12.75">
      <c r="A62" s="20" t="s">
        <v>1</v>
      </c>
      <c r="B62" s="21"/>
      <c r="C62" s="9"/>
      <c r="D62" s="18">
        <v>9672.693</v>
      </c>
      <c r="E62" s="9"/>
      <c r="F62" s="19">
        <f>100*D62/D$70</f>
        <v>16.73404978099947</v>
      </c>
      <c r="G62" s="9"/>
      <c r="H62" s="9"/>
      <c r="I62" s="18">
        <v>1307.084</v>
      </c>
      <c r="J62" s="9"/>
      <c r="K62" s="19">
        <f t="shared" si="4"/>
        <v>2.261294624579453</v>
      </c>
      <c r="L62" s="24"/>
      <c r="M62" s="9"/>
      <c r="N62" s="18">
        <v>1214.974</v>
      </c>
      <c r="O62" s="9"/>
      <c r="P62" s="19">
        <f t="shared" si="5"/>
        <v>2.101941569337726</v>
      </c>
      <c r="Q62" s="9"/>
      <c r="R62" s="16"/>
      <c r="S62" s="9"/>
    </row>
    <row r="63" spans="1:19" ht="12.75">
      <c r="A63" s="20" t="s">
        <v>2</v>
      </c>
      <c r="B63" s="21"/>
      <c r="C63" s="9"/>
      <c r="D63" s="18">
        <v>11409.267</v>
      </c>
      <c r="E63" s="9"/>
      <c r="F63" s="19">
        <f>100*D63/D$70</f>
        <v>19.73837502572598</v>
      </c>
      <c r="G63" s="9"/>
      <c r="H63" s="9"/>
      <c r="I63" s="18">
        <v>1487.526</v>
      </c>
      <c r="J63" s="9"/>
      <c r="K63" s="19">
        <f t="shared" si="4"/>
        <v>2.5734647105481936</v>
      </c>
      <c r="L63" s="24"/>
      <c r="M63" s="9"/>
      <c r="N63" s="18">
        <v>1638.319</v>
      </c>
      <c r="O63" s="9"/>
      <c r="P63" s="19">
        <f t="shared" si="5"/>
        <v>2.834341154572702</v>
      </c>
      <c r="Q63" s="9"/>
      <c r="R63" s="16"/>
      <c r="S63" s="9"/>
    </row>
    <row r="64" spans="1:19" ht="12.75">
      <c r="A64" s="20" t="s">
        <v>3</v>
      </c>
      <c r="B64" s="21"/>
      <c r="C64" s="9"/>
      <c r="D64" s="18">
        <v>1826.789</v>
      </c>
      <c r="E64" s="9"/>
      <c r="F64" s="19">
        <f>100*D64/D$70</f>
        <v>3.160399907800469</v>
      </c>
      <c r="G64" s="9"/>
      <c r="H64" s="9"/>
      <c r="I64" s="18">
        <v>1953.654</v>
      </c>
      <c r="J64" s="9"/>
      <c r="K64" s="19">
        <f t="shared" si="4"/>
        <v>3.379880167218133</v>
      </c>
      <c r="L64" s="24"/>
      <c r="M64" s="9"/>
      <c r="N64" s="18">
        <v>894.6309</v>
      </c>
      <c r="O64" s="9"/>
      <c r="P64" s="19">
        <f t="shared" si="5"/>
        <v>1.5477383696474345</v>
      </c>
      <c r="Q64" s="9"/>
      <c r="R64" s="16"/>
      <c r="S64" s="9"/>
    </row>
    <row r="65" spans="1:19" ht="12.75">
      <c r="A65" s="20">
        <v>0.31</v>
      </c>
      <c r="B65" s="21"/>
      <c r="C65" s="9"/>
      <c r="D65" s="18">
        <v>839.5455</v>
      </c>
      <c r="E65" s="9"/>
      <c r="F65" s="19">
        <f>100*D65/D$70</f>
        <v>1.4524389630079328</v>
      </c>
      <c r="G65" s="9"/>
      <c r="H65" s="9"/>
      <c r="I65" s="22" t="s">
        <v>15</v>
      </c>
      <c r="J65" s="9"/>
      <c r="K65" s="22" t="s">
        <v>15</v>
      </c>
      <c r="L65" s="24"/>
      <c r="M65" s="9"/>
      <c r="N65" s="22" t="s">
        <v>15</v>
      </c>
      <c r="O65" s="9"/>
      <c r="P65" s="22" t="s">
        <v>15</v>
      </c>
      <c r="Q65" s="9"/>
      <c r="R65" s="16"/>
      <c r="S65" s="9"/>
    </row>
    <row r="66" spans="1:19" ht="12.75">
      <c r="A66" s="20">
        <v>0.33</v>
      </c>
      <c r="B66" s="21"/>
      <c r="C66" s="9"/>
      <c r="D66" s="22" t="s">
        <v>15</v>
      </c>
      <c r="E66" s="9"/>
      <c r="F66" s="32" t="s">
        <v>15</v>
      </c>
      <c r="G66" s="9"/>
      <c r="H66" s="9"/>
      <c r="I66" s="18">
        <v>146.6866</v>
      </c>
      <c r="J66" s="9"/>
      <c r="K66" s="19">
        <f>100*I66/I$70</f>
        <v>0.25377222892930856</v>
      </c>
      <c r="L66" s="24"/>
      <c r="M66" s="9"/>
      <c r="N66" s="22">
        <v>122.59360000000001</v>
      </c>
      <c r="O66" s="9"/>
      <c r="P66" s="19">
        <f>100*N66/N$70</f>
        <v>0.21209061591010298</v>
      </c>
      <c r="Q66" s="9"/>
      <c r="R66" s="16"/>
      <c r="S66" s="9"/>
    </row>
    <row r="67" spans="1:19" ht="12.75">
      <c r="A67" s="20">
        <v>0.35</v>
      </c>
      <c r="B67" s="21"/>
      <c r="C67" s="9"/>
      <c r="D67" s="22" t="s">
        <v>15</v>
      </c>
      <c r="E67" s="9"/>
      <c r="F67" s="22" t="s">
        <v>15</v>
      </c>
      <c r="G67" s="9"/>
      <c r="H67" s="9"/>
      <c r="I67" s="18">
        <v>396.0992</v>
      </c>
      <c r="J67" s="9"/>
      <c r="K67" s="19">
        <f>100*I67/I$70</f>
        <v>0.6852635268737293</v>
      </c>
      <c r="L67" s="24"/>
      <c r="M67" s="9"/>
      <c r="N67" s="22" t="s">
        <v>15</v>
      </c>
      <c r="O67" s="9"/>
      <c r="P67" s="22" t="s">
        <v>15</v>
      </c>
      <c r="Q67" s="9"/>
      <c r="R67" s="16"/>
      <c r="S67" s="9"/>
    </row>
    <row r="68" spans="1:19" ht="12.75">
      <c r="A68" s="20">
        <v>0.36</v>
      </c>
      <c r="B68" s="21"/>
      <c r="C68" s="9"/>
      <c r="D68" s="18">
        <v>467.9902</v>
      </c>
      <c r="E68" s="9"/>
      <c r="F68" s="19">
        <f>100*D68/D$70</f>
        <v>0.8096371200677929</v>
      </c>
      <c r="G68" s="9"/>
      <c r="H68" s="9"/>
      <c r="I68" s="22" t="s">
        <v>15</v>
      </c>
      <c r="J68" s="9"/>
      <c r="K68" s="22" t="s">
        <v>15</v>
      </c>
      <c r="L68" s="24"/>
      <c r="M68" s="9"/>
      <c r="N68" s="18">
        <v>538.0796</v>
      </c>
      <c r="O68" s="9"/>
      <c r="P68" s="19">
        <f>100*N68/N$70</f>
        <v>0.9308938947274723</v>
      </c>
      <c r="Q68" s="9"/>
      <c r="R68" s="16"/>
      <c r="S68" s="9"/>
    </row>
    <row r="69" spans="1:19" ht="12.75">
      <c r="A69" s="25">
        <v>0.396</v>
      </c>
      <c r="B69" s="21"/>
      <c r="C69" s="9"/>
      <c r="D69" s="18">
        <v>909.5396999999999</v>
      </c>
      <c r="E69" s="9"/>
      <c r="F69" s="19">
        <f>100*D69/D$70</f>
        <v>1.573531033973199</v>
      </c>
      <c r="G69" s="9"/>
      <c r="H69" s="9"/>
      <c r="I69" s="22" t="s">
        <v>15</v>
      </c>
      <c r="J69" s="9"/>
      <c r="K69" s="22" t="s">
        <v>15</v>
      </c>
      <c r="L69" s="24"/>
      <c r="M69" s="9"/>
      <c r="N69" s="18">
        <v>861.3194</v>
      </c>
      <c r="O69" s="9"/>
      <c r="P69" s="19">
        <f>100*N69/N$70</f>
        <v>1.490108472557461</v>
      </c>
      <c r="Q69" s="9"/>
      <c r="R69" s="16"/>
      <c r="S69" s="9"/>
    </row>
    <row r="70" spans="1:19" ht="12.75">
      <c r="A70" s="17" t="s">
        <v>0</v>
      </c>
      <c r="B70" s="21"/>
      <c r="C70" s="9"/>
      <c r="D70" s="18">
        <v>57802.4634</v>
      </c>
      <c r="E70" s="9"/>
      <c r="F70" s="19">
        <f>100*D70/D$70</f>
        <v>100</v>
      </c>
      <c r="G70" s="9"/>
      <c r="H70" s="9"/>
      <c r="I70" s="18">
        <v>57802.46349999999</v>
      </c>
      <c r="J70" s="9"/>
      <c r="K70" s="19">
        <f>100*I70/I$70</f>
        <v>100</v>
      </c>
      <c r="L70" s="24"/>
      <c r="M70" s="9"/>
      <c r="N70" s="18">
        <v>57802.4631</v>
      </c>
      <c r="O70" s="9"/>
      <c r="P70" s="19">
        <f>100*N70/N$70</f>
        <v>100.00000000000001</v>
      </c>
      <c r="Q70" s="9"/>
      <c r="R70" s="16"/>
      <c r="S70" s="9"/>
    </row>
    <row r="71" spans="1:19" ht="13.5" thickBot="1">
      <c r="A71" s="17"/>
      <c r="B71" s="21"/>
      <c r="C71" s="9"/>
      <c r="D71" s="18"/>
      <c r="E71" s="9"/>
      <c r="F71" s="19"/>
      <c r="G71" s="9"/>
      <c r="H71" s="9"/>
      <c r="I71" s="18"/>
      <c r="J71" s="9"/>
      <c r="K71" s="19"/>
      <c r="L71" s="24"/>
      <c r="M71" s="9"/>
      <c r="N71" s="18"/>
      <c r="O71" s="9"/>
      <c r="P71" s="19"/>
      <c r="Q71" s="9"/>
      <c r="R71" s="16"/>
      <c r="S71" s="9"/>
    </row>
    <row r="72" spans="1:19" ht="13.5" thickTop="1">
      <c r="A72" s="39" t="s">
        <v>12</v>
      </c>
      <c r="B72" s="40"/>
      <c r="C72" s="40"/>
      <c r="D72" s="40"/>
      <c r="E72" s="40"/>
      <c r="F72" s="40"/>
      <c r="G72" s="40"/>
      <c r="H72" s="40"/>
      <c r="I72" s="40"/>
      <c r="J72" s="40"/>
      <c r="K72" s="40"/>
      <c r="L72" s="40"/>
      <c r="M72" s="40"/>
      <c r="N72" s="40"/>
      <c r="O72" s="40"/>
      <c r="P72" s="40"/>
      <c r="Q72" s="40"/>
      <c r="R72" s="9"/>
      <c r="S72" s="9"/>
    </row>
    <row r="73" spans="1:19" ht="12.75" customHeight="1">
      <c r="A73" s="41"/>
      <c r="B73" s="41"/>
      <c r="C73" s="42"/>
      <c r="D73" s="41"/>
      <c r="E73" s="41"/>
      <c r="F73" s="41"/>
      <c r="G73" s="41"/>
      <c r="H73" s="41"/>
      <c r="I73" s="41"/>
      <c r="J73" s="41"/>
      <c r="K73" s="41"/>
      <c r="L73" s="41"/>
      <c r="M73" s="41"/>
      <c r="N73" s="41"/>
      <c r="O73" s="41"/>
      <c r="P73" s="41"/>
      <c r="Q73" s="41"/>
      <c r="R73" s="9"/>
      <c r="S73" s="9"/>
    </row>
    <row r="74" spans="1:19" ht="12.75">
      <c r="A74" s="43" t="s">
        <v>18</v>
      </c>
      <c r="B74" s="44"/>
      <c r="C74" s="26"/>
      <c r="D74" s="43" t="s">
        <v>16</v>
      </c>
      <c r="E74" s="44"/>
      <c r="F74" s="44"/>
      <c r="G74" s="44"/>
      <c r="H74" s="13"/>
      <c r="I74" s="43" t="s">
        <v>28</v>
      </c>
      <c r="J74" s="44"/>
      <c r="K74" s="44"/>
      <c r="L74" s="44"/>
      <c r="M74" s="14"/>
      <c r="N74" s="43" t="s">
        <v>30</v>
      </c>
      <c r="O74" s="44"/>
      <c r="P74" s="44"/>
      <c r="Q74" s="44"/>
      <c r="R74" s="9"/>
      <c r="S74" s="9"/>
    </row>
    <row r="75" spans="1:19" ht="12.75">
      <c r="A75" s="45"/>
      <c r="B75" s="45"/>
      <c r="C75" s="15"/>
      <c r="D75" s="38"/>
      <c r="E75" s="38"/>
      <c r="F75" s="38"/>
      <c r="G75" s="38"/>
      <c r="H75" s="15"/>
      <c r="I75" s="38"/>
      <c r="J75" s="38"/>
      <c r="K75" s="38"/>
      <c r="L75" s="38"/>
      <c r="M75" s="14"/>
      <c r="N75" s="38"/>
      <c r="O75" s="38"/>
      <c r="P75" s="38"/>
      <c r="Q75" s="38"/>
      <c r="R75" s="9"/>
      <c r="S75" s="9"/>
    </row>
    <row r="76" spans="1:19" ht="12.75">
      <c r="A76" s="45"/>
      <c r="B76" s="45"/>
      <c r="C76" s="15"/>
      <c r="D76" s="35" t="s">
        <v>8</v>
      </c>
      <c r="E76" s="36"/>
      <c r="F76" s="35" t="s">
        <v>4</v>
      </c>
      <c r="G76" s="36"/>
      <c r="H76" s="15"/>
      <c r="I76" s="35" t="s">
        <v>8</v>
      </c>
      <c r="J76" s="36"/>
      <c r="K76" s="35" t="s">
        <v>4</v>
      </c>
      <c r="L76" s="36"/>
      <c r="M76" s="14"/>
      <c r="N76" s="35" t="s">
        <v>8</v>
      </c>
      <c r="O76" s="36"/>
      <c r="P76" s="35" t="s">
        <v>4</v>
      </c>
      <c r="Q76" s="36"/>
      <c r="R76" s="9"/>
      <c r="S76" s="9"/>
    </row>
    <row r="77" spans="1:19" ht="12.75">
      <c r="A77" s="38"/>
      <c r="B77" s="38"/>
      <c r="C77" s="15"/>
      <c r="D77" s="37"/>
      <c r="E77" s="38"/>
      <c r="F77" s="37"/>
      <c r="G77" s="38"/>
      <c r="H77" s="15"/>
      <c r="I77" s="37"/>
      <c r="J77" s="38"/>
      <c r="K77" s="37"/>
      <c r="L77" s="38"/>
      <c r="M77" s="14"/>
      <c r="N77" s="37"/>
      <c r="O77" s="38"/>
      <c r="P77" s="37"/>
      <c r="Q77" s="38"/>
      <c r="R77" s="9"/>
      <c r="S77" s="9"/>
    </row>
    <row r="78" spans="1:19" ht="12.75">
      <c r="A78" s="9"/>
      <c r="B78" s="9"/>
      <c r="C78" s="9"/>
      <c r="D78" s="16"/>
      <c r="E78" s="16"/>
      <c r="F78" s="16"/>
      <c r="G78" s="16"/>
      <c r="H78" s="16"/>
      <c r="I78" s="16"/>
      <c r="J78" s="16"/>
      <c r="K78" s="16"/>
      <c r="L78" s="16"/>
      <c r="M78" s="16"/>
      <c r="N78" s="16"/>
      <c r="O78" s="16"/>
      <c r="P78" s="16"/>
      <c r="Q78" s="9"/>
      <c r="R78" s="9"/>
      <c r="S78" s="9"/>
    </row>
    <row r="79" spans="1:17" ht="12.75">
      <c r="A79" s="17" t="s">
        <v>9</v>
      </c>
      <c r="B79" s="9"/>
      <c r="C79" s="9"/>
      <c r="D79" s="18">
        <v>2492.65</v>
      </c>
      <c r="E79" s="9"/>
      <c r="F79" s="19">
        <f>100*D79/D$88</f>
        <v>9.869538827993576</v>
      </c>
      <c r="G79" s="9"/>
      <c r="H79" s="9"/>
      <c r="I79" s="18">
        <v>2415.738</v>
      </c>
      <c r="J79" s="9"/>
      <c r="K79" s="19">
        <f>100*I79/I$88</f>
        <v>9.565009434098934</v>
      </c>
      <c r="L79" s="9"/>
      <c r="M79" s="9"/>
      <c r="N79" s="18">
        <v>2414.125</v>
      </c>
      <c r="O79" s="9"/>
      <c r="P79" s="19">
        <f>100*N79/N$88</f>
        <v>9.558622452545805</v>
      </c>
      <c r="Q79" s="9"/>
    </row>
    <row r="80" spans="1:19" ht="12.75">
      <c r="A80" s="20">
        <v>0</v>
      </c>
      <c r="B80" s="21"/>
      <c r="C80" s="9"/>
      <c r="D80" s="18">
        <v>7220.573</v>
      </c>
      <c r="E80" s="18"/>
      <c r="F80" s="19">
        <f>100*D80/D$88</f>
        <v>28.58954349140957</v>
      </c>
      <c r="G80" s="9"/>
      <c r="H80" s="9"/>
      <c r="I80" s="18">
        <v>7413.042</v>
      </c>
      <c r="J80" s="9"/>
      <c r="K80" s="19">
        <f>100*I80/I$88</f>
        <v>29.351617048443018</v>
      </c>
      <c r="L80" s="9"/>
      <c r="M80" s="9"/>
      <c r="N80" s="18">
        <v>7427.851</v>
      </c>
      <c r="O80" s="9"/>
      <c r="P80" s="19">
        <f>100*N80/N$88</f>
        <v>29.410251475281854</v>
      </c>
      <c r="Q80" s="9"/>
      <c r="R80" s="9"/>
      <c r="S80" s="9"/>
    </row>
    <row r="81" spans="1:19" ht="12.75">
      <c r="A81" s="20">
        <v>0.1</v>
      </c>
      <c r="B81" s="23"/>
      <c r="C81" s="9"/>
      <c r="D81" s="22" t="s">
        <v>15</v>
      </c>
      <c r="E81" s="9"/>
      <c r="F81" s="22" t="s">
        <v>15</v>
      </c>
      <c r="G81" s="9"/>
      <c r="H81" s="9"/>
      <c r="I81" s="18">
        <v>6183.343</v>
      </c>
      <c r="J81" s="9"/>
      <c r="K81" s="19">
        <f>100*I81/I$88</f>
        <v>24.482677396832603</v>
      </c>
      <c r="L81" s="9"/>
      <c r="M81" s="9"/>
      <c r="N81" s="18">
        <v>6210.188</v>
      </c>
      <c r="O81" s="9"/>
      <c r="P81" s="19">
        <f>100*N81/N$88</f>
        <v>24.588968032446758</v>
      </c>
      <c r="Q81" s="9"/>
      <c r="R81" s="9"/>
      <c r="S81" s="9"/>
    </row>
    <row r="82" spans="1:19" ht="12.75">
      <c r="A82" s="20">
        <v>0.25</v>
      </c>
      <c r="B82" s="21"/>
      <c r="C82" s="9"/>
      <c r="D82" s="22" t="s">
        <v>15</v>
      </c>
      <c r="E82" s="9"/>
      <c r="F82" s="22" t="s">
        <v>15</v>
      </c>
      <c r="G82" s="9"/>
      <c r="H82" s="9"/>
      <c r="I82" s="18">
        <v>1680.254</v>
      </c>
      <c r="J82" s="9"/>
      <c r="K82" s="19">
        <f>100*I82/I$88</f>
        <v>6.65289255775356</v>
      </c>
      <c r="L82" s="9"/>
      <c r="M82" s="9"/>
      <c r="N82" s="18">
        <v>1685.378</v>
      </c>
      <c r="O82" s="9"/>
      <c r="P82" s="19">
        <f>100*N82/N$88</f>
        <v>6.673180548574221</v>
      </c>
      <c r="Q82" s="9"/>
      <c r="R82" s="9"/>
      <c r="S82" s="9"/>
    </row>
    <row r="83" spans="1:19" ht="12.75">
      <c r="A83" s="20" t="s">
        <v>2</v>
      </c>
      <c r="B83" s="21"/>
      <c r="C83" s="9"/>
      <c r="D83" s="18">
        <v>752.7391</v>
      </c>
      <c r="E83" s="9"/>
      <c r="F83" s="19">
        <f>100*D83/D$88</f>
        <v>2.9804375964531484</v>
      </c>
      <c r="G83" s="9"/>
      <c r="H83" s="9"/>
      <c r="I83" s="18">
        <v>14.41625</v>
      </c>
      <c r="J83" s="9"/>
      <c r="K83" s="19">
        <f>100*I83/I$88</f>
        <v>0.057080514217323554</v>
      </c>
      <c r="L83" s="9"/>
      <c r="M83" s="9"/>
      <c r="N83" s="18">
        <v>26.28415</v>
      </c>
      <c r="O83" s="9"/>
      <c r="P83" s="19">
        <f>100*N83/N$88</f>
        <v>0.10407094344165352</v>
      </c>
      <c r="Q83" s="9"/>
      <c r="R83" s="9"/>
      <c r="S83" s="9"/>
    </row>
    <row r="84" spans="1:19" ht="12.75">
      <c r="A84" s="20">
        <v>0.31</v>
      </c>
      <c r="B84" s="21"/>
      <c r="C84" s="9"/>
      <c r="D84" s="18">
        <v>12.21067</v>
      </c>
      <c r="E84" s="9"/>
      <c r="F84" s="19">
        <f>100*D84/D$88</f>
        <v>0.04834761465942524</v>
      </c>
      <c r="G84" s="9"/>
      <c r="H84" s="9"/>
      <c r="I84" s="22" t="s">
        <v>15</v>
      </c>
      <c r="J84" s="9"/>
      <c r="K84" s="22" t="s">
        <v>15</v>
      </c>
      <c r="L84" s="24"/>
      <c r="M84" s="9"/>
      <c r="N84" s="22" t="s">
        <v>15</v>
      </c>
      <c r="O84" s="9"/>
      <c r="P84" s="22" t="s">
        <v>15</v>
      </c>
      <c r="Q84" s="9"/>
      <c r="R84" s="9"/>
      <c r="S84" s="9"/>
    </row>
    <row r="85" spans="1:19" ht="12.75">
      <c r="A85" s="20">
        <v>0.35</v>
      </c>
      <c r="B85" s="21"/>
      <c r="C85" s="9"/>
      <c r="D85" s="22" t="s">
        <v>15</v>
      </c>
      <c r="E85" s="9"/>
      <c r="F85" s="22" t="s">
        <v>15</v>
      </c>
      <c r="G85" s="9"/>
      <c r="H85" s="9"/>
      <c r="I85" s="18">
        <v>13.168209999999998</v>
      </c>
      <c r="J85" s="9"/>
      <c r="K85" s="19">
        <f>100*I85/I$88</f>
        <v>0.0521389541747474</v>
      </c>
      <c r="L85" s="24"/>
      <c r="M85" s="9"/>
      <c r="N85" s="22" t="s">
        <v>15</v>
      </c>
      <c r="O85" s="9"/>
      <c r="P85" s="22" t="s">
        <v>15</v>
      </c>
      <c r="Q85" s="9"/>
      <c r="R85" s="9"/>
      <c r="S85" s="9"/>
    </row>
    <row r="86" spans="1:19" ht="12.75">
      <c r="A86" s="20">
        <v>0.36</v>
      </c>
      <c r="B86" s="21"/>
      <c r="C86" s="9"/>
      <c r="D86" s="18">
        <v>23.45041</v>
      </c>
      <c r="E86" s="9"/>
      <c r="F86" s="19">
        <f>100*D86/D$88</f>
        <v>0.09285087438162953</v>
      </c>
      <c r="G86" s="9"/>
      <c r="H86" s="9"/>
      <c r="I86" s="22" t="s">
        <v>15</v>
      </c>
      <c r="J86" s="9"/>
      <c r="K86" s="22" t="s">
        <v>15</v>
      </c>
      <c r="L86" s="24"/>
      <c r="M86" s="9"/>
      <c r="N86" s="18">
        <v>11.1095</v>
      </c>
      <c r="O86" s="9"/>
      <c r="P86" s="19">
        <f>100*N86/N$88</f>
        <v>0.04398757982149127</v>
      </c>
      <c r="Q86" s="9"/>
      <c r="R86" s="9"/>
      <c r="S86" s="9"/>
    </row>
    <row r="87" spans="1:19" ht="12.75">
      <c r="A87" s="25">
        <v>0.396</v>
      </c>
      <c r="B87" s="21"/>
      <c r="C87" s="9"/>
      <c r="D87" s="18">
        <v>22.56482</v>
      </c>
      <c r="E87" s="9"/>
      <c r="F87" s="19">
        <f>100*D87/D$88</f>
        <v>0.08934441944785108</v>
      </c>
      <c r="G87" s="9"/>
      <c r="H87" s="9"/>
      <c r="I87" s="22" t="s">
        <v>15</v>
      </c>
      <c r="J87" s="9"/>
      <c r="K87" s="22" t="s">
        <v>15</v>
      </c>
      <c r="L87" s="24"/>
      <c r="M87" s="9"/>
      <c r="N87" s="18">
        <v>22.02994</v>
      </c>
      <c r="O87" s="9"/>
      <c r="P87" s="19">
        <f>100*N87/N$88</f>
        <v>0.08722658483394063</v>
      </c>
      <c r="Q87" s="9"/>
      <c r="R87" s="9"/>
      <c r="S87" s="9"/>
    </row>
    <row r="88" spans="1:19" ht="12.75">
      <c r="A88" s="17" t="s">
        <v>0</v>
      </c>
      <c r="B88" s="21"/>
      <c r="C88" s="9"/>
      <c r="D88" s="18">
        <v>25255.99264</v>
      </c>
      <c r="E88" s="9"/>
      <c r="F88" s="19">
        <f>100*D88/D$88</f>
        <v>100</v>
      </c>
      <c r="G88" s="9"/>
      <c r="H88" s="9"/>
      <c r="I88" s="18">
        <v>25255.9918173</v>
      </c>
      <c r="J88" s="9"/>
      <c r="K88" s="19">
        <f>100*I88/I$88</f>
        <v>99.99999999999999</v>
      </c>
      <c r="L88" s="24"/>
      <c r="M88" s="9"/>
      <c r="N88" s="18">
        <v>25255.992816799997</v>
      </c>
      <c r="O88" s="9"/>
      <c r="P88" s="19">
        <f>100*N88/N$88</f>
        <v>100</v>
      </c>
      <c r="Q88" s="9"/>
      <c r="R88" s="9"/>
      <c r="S88" s="9"/>
    </row>
    <row r="89" spans="1:19" ht="13.5" thickBot="1">
      <c r="A89" s="17"/>
      <c r="B89" s="21"/>
      <c r="C89" s="9"/>
      <c r="D89" s="18"/>
      <c r="E89" s="9"/>
      <c r="F89" s="19"/>
      <c r="G89" s="9"/>
      <c r="H89" s="9"/>
      <c r="I89" s="18"/>
      <c r="J89" s="9"/>
      <c r="K89" s="19"/>
      <c r="L89" s="24"/>
      <c r="M89" s="9"/>
      <c r="N89" s="18"/>
      <c r="O89" s="9"/>
      <c r="P89" s="19"/>
      <c r="Q89" s="9"/>
      <c r="R89" s="9"/>
      <c r="S89" s="9"/>
    </row>
    <row r="90" spans="1:19" ht="13.5" thickTop="1">
      <c r="A90" s="39" t="s">
        <v>13</v>
      </c>
      <c r="B90" s="40"/>
      <c r="C90" s="40"/>
      <c r="D90" s="40"/>
      <c r="E90" s="40"/>
      <c r="F90" s="40"/>
      <c r="G90" s="40"/>
      <c r="H90" s="40"/>
      <c r="I90" s="40"/>
      <c r="J90" s="40"/>
      <c r="K90" s="40"/>
      <c r="L90" s="40"/>
      <c r="M90" s="40"/>
      <c r="N90" s="40"/>
      <c r="O90" s="40"/>
      <c r="P90" s="40"/>
      <c r="Q90" s="40"/>
      <c r="R90" s="9"/>
      <c r="S90" s="9"/>
    </row>
    <row r="91" spans="1:19" ht="12.75">
      <c r="A91" s="41"/>
      <c r="B91" s="41"/>
      <c r="C91" s="42"/>
      <c r="D91" s="41"/>
      <c r="E91" s="41"/>
      <c r="F91" s="41"/>
      <c r="G91" s="41"/>
      <c r="H91" s="41"/>
      <c r="I91" s="41"/>
      <c r="J91" s="41"/>
      <c r="K91" s="41"/>
      <c r="L91" s="41"/>
      <c r="M91" s="41"/>
      <c r="N91" s="41"/>
      <c r="O91" s="41"/>
      <c r="P91" s="41"/>
      <c r="Q91" s="41"/>
      <c r="R91" s="9"/>
      <c r="S91" s="9"/>
    </row>
    <row r="92" spans="1:19" ht="12.75">
      <c r="A92" s="43" t="s">
        <v>18</v>
      </c>
      <c r="B92" s="44"/>
      <c r="C92" s="26"/>
      <c r="D92" s="43" t="s">
        <v>16</v>
      </c>
      <c r="E92" s="44"/>
      <c r="F92" s="44"/>
      <c r="G92" s="44"/>
      <c r="H92" s="13"/>
      <c r="I92" s="43" t="s">
        <v>28</v>
      </c>
      <c r="J92" s="44"/>
      <c r="K92" s="44"/>
      <c r="L92" s="44"/>
      <c r="M92" s="14"/>
      <c r="N92" s="43" t="s">
        <v>30</v>
      </c>
      <c r="O92" s="44"/>
      <c r="P92" s="44"/>
      <c r="Q92" s="44"/>
      <c r="R92" s="9"/>
      <c r="S92" s="9"/>
    </row>
    <row r="93" spans="1:19" ht="12.75">
      <c r="A93" s="45"/>
      <c r="B93" s="45"/>
      <c r="C93" s="15"/>
      <c r="D93" s="38"/>
      <c r="E93" s="38"/>
      <c r="F93" s="38"/>
      <c r="G93" s="38"/>
      <c r="H93" s="15"/>
      <c r="I93" s="38"/>
      <c r="J93" s="38"/>
      <c r="K93" s="38"/>
      <c r="L93" s="38"/>
      <c r="M93" s="14"/>
      <c r="N93" s="38"/>
      <c r="O93" s="38"/>
      <c r="P93" s="38"/>
      <c r="Q93" s="38"/>
      <c r="R93" s="9"/>
      <c r="S93" s="9"/>
    </row>
    <row r="94" spans="1:19" ht="12.75">
      <c r="A94" s="45"/>
      <c r="B94" s="45"/>
      <c r="C94" s="15"/>
      <c r="D94" s="35" t="s">
        <v>8</v>
      </c>
      <c r="E94" s="36"/>
      <c r="F94" s="35" t="s">
        <v>4</v>
      </c>
      <c r="G94" s="36"/>
      <c r="H94" s="15"/>
      <c r="I94" s="35" t="s">
        <v>8</v>
      </c>
      <c r="J94" s="36"/>
      <c r="K94" s="35" t="s">
        <v>4</v>
      </c>
      <c r="L94" s="36"/>
      <c r="M94" s="14"/>
      <c r="N94" s="35" t="s">
        <v>8</v>
      </c>
      <c r="O94" s="36"/>
      <c r="P94" s="35" t="s">
        <v>4</v>
      </c>
      <c r="Q94" s="36"/>
      <c r="R94" s="9"/>
      <c r="S94" s="9"/>
    </row>
    <row r="95" spans="1:19" ht="12.75">
      <c r="A95" s="38"/>
      <c r="B95" s="38"/>
      <c r="C95" s="15"/>
      <c r="D95" s="37"/>
      <c r="E95" s="38"/>
      <c r="F95" s="37"/>
      <c r="G95" s="38"/>
      <c r="H95" s="15"/>
      <c r="I95" s="37"/>
      <c r="J95" s="38"/>
      <c r="K95" s="37"/>
      <c r="L95" s="38"/>
      <c r="M95" s="14"/>
      <c r="N95" s="37"/>
      <c r="O95" s="38"/>
      <c r="P95" s="37"/>
      <c r="Q95" s="38"/>
      <c r="R95" s="9"/>
      <c r="S95" s="9"/>
    </row>
    <row r="96" spans="1:19" ht="12.75">
      <c r="A96" s="9"/>
      <c r="B96" s="9"/>
      <c r="C96" s="9"/>
      <c r="D96" s="16"/>
      <c r="E96" s="16"/>
      <c r="F96" s="16"/>
      <c r="G96" s="16"/>
      <c r="H96" s="16"/>
      <c r="I96" s="16"/>
      <c r="J96" s="16"/>
      <c r="K96" s="16"/>
      <c r="L96" s="16"/>
      <c r="M96" s="16"/>
      <c r="N96" s="16"/>
      <c r="O96" s="16"/>
      <c r="P96" s="16"/>
      <c r="Q96" s="9"/>
      <c r="R96" s="9"/>
      <c r="S96" s="9"/>
    </row>
    <row r="97" spans="1:17" ht="12.75">
      <c r="A97" s="17" t="s">
        <v>9</v>
      </c>
      <c r="B97" s="9"/>
      <c r="C97" s="9"/>
      <c r="D97" s="18">
        <v>0</v>
      </c>
      <c r="E97" s="9"/>
      <c r="F97" s="19">
        <f>100*D97/D$110</f>
        <v>0</v>
      </c>
      <c r="G97" s="9"/>
      <c r="H97" s="9"/>
      <c r="I97" s="18">
        <v>0</v>
      </c>
      <c r="J97" s="9"/>
      <c r="K97" s="19">
        <f aca="true" t="shared" si="6" ref="K97:K104">100*I97/I$110</f>
        <v>0</v>
      </c>
      <c r="L97" s="9"/>
      <c r="M97" s="9"/>
      <c r="N97" s="18">
        <v>0</v>
      </c>
      <c r="O97" s="9"/>
      <c r="P97" s="19">
        <f aca="true" t="shared" si="7" ref="P97:P104">100*N97/N$110</f>
        <v>0</v>
      </c>
      <c r="Q97" s="9"/>
    </row>
    <row r="98" spans="1:19" ht="12.75">
      <c r="A98" s="20">
        <v>0</v>
      </c>
      <c r="B98" s="21"/>
      <c r="C98" s="9"/>
      <c r="D98" s="18">
        <v>334.81579999999997</v>
      </c>
      <c r="E98" s="9"/>
      <c r="F98" s="19">
        <f>100*D98/D$110</f>
        <v>12.91804767924393</v>
      </c>
      <c r="G98" s="9"/>
      <c r="H98" s="9"/>
      <c r="I98" s="18">
        <v>375.3349</v>
      </c>
      <c r="J98" s="9"/>
      <c r="K98" s="19">
        <f t="shared" si="6"/>
        <v>14.481377586247651</v>
      </c>
      <c r="L98" s="24"/>
      <c r="M98" s="9"/>
      <c r="N98" s="18">
        <v>380.0021</v>
      </c>
      <c r="O98" s="9"/>
      <c r="P98" s="19">
        <f t="shared" si="7"/>
        <v>14.661450047137903</v>
      </c>
      <c r="Q98" s="9"/>
      <c r="R98" s="9"/>
      <c r="S98" s="9"/>
    </row>
    <row r="99" spans="1:19" ht="12.75">
      <c r="A99" s="20">
        <v>0.1</v>
      </c>
      <c r="B99" s="23"/>
      <c r="C99" s="9"/>
      <c r="D99" s="22" t="s">
        <v>15</v>
      </c>
      <c r="E99" s="9"/>
      <c r="F99" s="22" t="s">
        <v>15</v>
      </c>
      <c r="G99" s="9"/>
      <c r="H99" s="9"/>
      <c r="I99" s="18">
        <v>329.932</v>
      </c>
      <c r="J99" s="9"/>
      <c r="K99" s="19">
        <f t="shared" si="6"/>
        <v>12.729617921983438</v>
      </c>
      <c r="L99" s="24"/>
      <c r="M99" s="9"/>
      <c r="N99" s="18">
        <v>329.3966</v>
      </c>
      <c r="O99" s="9"/>
      <c r="P99" s="19">
        <f t="shared" si="7"/>
        <v>12.708960809945694</v>
      </c>
      <c r="Q99" s="9"/>
      <c r="R99" s="9"/>
      <c r="S99" s="9"/>
    </row>
    <row r="100" spans="1:19" ht="12.75">
      <c r="A100" s="20">
        <v>0.15</v>
      </c>
      <c r="B100" s="21"/>
      <c r="C100" s="9"/>
      <c r="D100" s="18">
        <v>1118.981</v>
      </c>
      <c r="E100" s="9"/>
      <c r="F100" s="19">
        <f>100*D100/D$110</f>
        <v>43.17314150099265</v>
      </c>
      <c r="G100" s="9"/>
      <c r="H100" s="9"/>
      <c r="I100" s="18">
        <v>1110.72</v>
      </c>
      <c r="J100" s="9"/>
      <c r="K100" s="19">
        <f t="shared" si="6"/>
        <v>42.854410055118755</v>
      </c>
      <c r="L100" s="24"/>
      <c r="M100" s="9"/>
      <c r="N100" s="18">
        <v>1109.734</v>
      </c>
      <c r="O100" s="9"/>
      <c r="P100" s="19">
        <f t="shared" si="7"/>
        <v>42.81636761115408</v>
      </c>
      <c r="Q100" s="9"/>
      <c r="R100" s="9"/>
      <c r="S100" s="9"/>
    </row>
    <row r="101" spans="1:19" ht="12.75">
      <c r="A101" s="20">
        <v>0.25</v>
      </c>
      <c r="B101" s="21"/>
      <c r="C101" s="9"/>
      <c r="D101" s="22" t="s">
        <v>15</v>
      </c>
      <c r="E101" s="9"/>
      <c r="F101" s="22" t="s">
        <v>15</v>
      </c>
      <c r="G101" s="9"/>
      <c r="H101" s="9"/>
      <c r="I101" s="18">
        <v>541.2104</v>
      </c>
      <c r="J101" s="9"/>
      <c r="K101" s="19">
        <f t="shared" si="6"/>
        <v>20.88127737656191</v>
      </c>
      <c r="L101" s="24"/>
      <c r="M101" s="9"/>
      <c r="N101" s="18">
        <v>541.916</v>
      </c>
      <c r="O101" s="9"/>
      <c r="P101" s="19">
        <f t="shared" si="7"/>
        <v>20.908501199716486</v>
      </c>
      <c r="Q101" s="9"/>
      <c r="R101" s="9"/>
      <c r="S101" s="9"/>
    </row>
    <row r="102" spans="1:19" ht="12.75">
      <c r="A102" s="20" t="s">
        <v>1</v>
      </c>
      <c r="B102" s="21"/>
      <c r="C102" s="9"/>
      <c r="D102" s="18">
        <v>403.3882</v>
      </c>
      <c r="E102" s="9"/>
      <c r="F102" s="19">
        <f>100*D102/D$110</f>
        <v>15.563745799464622</v>
      </c>
      <c r="G102" s="9"/>
      <c r="H102" s="9"/>
      <c r="I102" s="18">
        <v>62.37494</v>
      </c>
      <c r="J102" s="9"/>
      <c r="K102" s="19">
        <f t="shared" si="6"/>
        <v>2.4065842479863777</v>
      </c>
      <c r="L102" s="24"/>
      <c r="M102" s="9"/>
      <c r="N102" s="18">
        <v>62.69041</v>
      </c>
      <c r="O102" s="9"/>
      <c r="P102" s="19">
        <f t="shared" si="7"/>
        <v>2.4187558822690574</v>
      </c>
      <c r="Q102" s="9"/>
      <c r="R102" s="9"/>
      <c r="S102" s="9"/>
    </row>
    <row r="103" spans="1:19" ht="12.75">
      <c r="A103" s="20" t="s">
        <v>2</v>
      </c>
      <c r="B103" s="21"/>
      <c r="C103" s="9"/>
      <c r="D103" s="18">
        <v>557.1349</v>
      </c>
      <c r="E103" s="9"/>
      <c r="F103" s="19">
        <f>100*D103/D$110</f>
        <v>21.495685693359754</v>
      </c>
      <c r="G103" s="9"/>
      <c r="H103" s="9"/>
      <c r="I103" s="18">
        <v>75.74575999999999</v>
      </c>
      <c r="J103" s="9"/>
      <c r="K103" s="19">
        <f t="shared" si="6"/>
        <v>2.922464580611326</v>
      </c>
      <c r="L103" s="24"/>
      <c r="M103" s="9"/>
      <c r="N103" s="18">
        <v>76.19191000000001</v>
      </c>
      <c r="O103" s="9"/>
      <c r="P103" s="19">
        <f t="shared" si="7"/>
        <v>2.9396781819390654</v>
      </c>
      <c r="Q103" s="9"/>
      <c r="R103" s="9"/>
      <c r="S103" s="9"/>
    </row>
    <row r="104" spans="1:19" ht="12.75">
      <c r="A104" s="20" t="s">
        <v>3</v>
      </c>
      <c r="B104" s="21"/>
      <c r="C104" s="9"/>
      <c r="D104" s="18">
        <v>82.82817</v>
      </c>
      <c r="E104" s="9"/>
      <c r="F104" s="19">
        <f>100*D104/D$110</f>
        <v>3.1957220932958412</v>
      </c>
      <c r="G104" s="9"/>
      <c r="H104" s="9"/>
      <c r="I104" s="18">
        <v>71.96099000000001</v>
      </c>
      <c r="J104" s="9"/>
      <c r="K104" s="19">
        <f t="shared" si="6"/>
        <v>2.7764385024419305</v>
      </c>
      <c r="L104" s="24"/>
      <c r="M104" s="9"/>
      <c r="N104" s="18">
        <v>33.34273</v>
      </c>
      <c r="O104" s="9"/>
      <c r="P104" s="19">
        <f t="shared" si="7"/>
        <v>1.286447549448296</v>
      </c>
      <c r="Q104" s="9"/>
      <c r="R104" s="9"/>
      <c r="S104" s="9"/>
    </row>
    <row r="105" spans="1:19" ht="12.75">
      <c r="A105" s="20">
        <v>0.31</v>
      </c>
      <c r="B105" s="21"/>
      <c r="C105" s="9"/>
      <c r="D105" s="18">
        <v>50.22847</v>
      </c>
      <c r="E105" s="9"/>
      <c r="F105" s="19">
        <f>100*D105/D$110</f>
        <v>1.9379425054476922</v>
      </c>
      <c r="G105" s="9"/>
      <c r="H105" s="9"/>
      <c r="I105" s="22" t="s">
        <v>15</v>
      </c>
      <c r="J105" s="9"/>
      <c r="K105" s="22" t="s">
        <v>15</v>
      </c>
      <c r="L105" s="24"/>
      <c r="M105" s="9"/>
      <c r="N105" s="22" t="s">
        <v>15</v>
      </c>
      <c r="O105" s="9"/>
      <c r="P105" s="22" t="s">
        <v>15</v>
      </c>
      <c r="Q105" s="9"/>
      <c r="R105" s="9"/>
      <c r="S105" s="9"/>
    </row>
    <row r="106" spans="1:19" ht="12.75">
      <c r="A106" s="20">
        <v>0.33</v>
      </c>
      <c r="B106" s="21"/>
      <c r="C106" s="9"/>
      <c r="D106" s="22" t="s">
        <v>15</v>
      </c>
      <c r="E106" s="9"/>
      <c r="F106" s="22" t="s">
        <v>15</v>
      </c>
      <c r="G106" s="9"/>
      <c r="H106" s="9"/>
      <c r="I106" s="18">
        <v>12.626479999999999</v>
      </c>
      <c r="J106" s="9"/>
      <c r="K106" s="19">
        <f>100*I106/I$110</f>
        <v>0.48716179727812214</v>
      </c>
      <c r="L106" s="24"/>
      <c r="M106" s="9"/>
      <c r="N106" s="22">
        <v>8.830847</v>
      </c>
      <c r="O106" s="9"/>
      <c r="P106" s="19">
        <f>100*N106/N$110</f>
        <v>0.34071659647253955</v>
      </c>
      <c r="Q106" s="9"/>
      <c r="R106" s="9"/>
      <c r="S106" s="9"/>
    </row>
    <row r="107" spans="1:19" ht="12.75">
      <c r="A107" s="20">
        <v>0.35</v>
      </c>
      <c r="B107" s="21"/>
      <c r="C107" s="9"/>
      <c r="D107" s="22" t="s">
        <v>15</v>
      </c>
      <c r="E107" s="9"/>
      <c r="F107" s="22" t="s">
        <v>15</v>
      </c>
      <c r="G107" s="9"/>
      <c r="H107" s="9"/>
      <c r="I107" s="18">
        <v>11.94007</v>
      </c>
      <c r="J107" s="9"/>
      <c r="K107" s="19">
        <f>100*I107/I$110</f>
        <v>0.46067834905900845</v>
      </c>
      <c r="L107" s="24"/>
      <c r="M107" s="9"/>
      <c r="N107" s="22" t="s">
        <v>15</v>
      </c>
      <c r="O107" s="9"/>
      <c r="P107" s="22" t="s">
        <v>15</v>
      </c>
      <c r="Q107" s="9"/>
      <c r="R107" s="9"/>
      <c r="S107" s="9"/>
    </row>
    <row r="108" spans="1:19" ht="12.75">
      <c r="A108" s="20">
        <v>0.36</v>
      </c>
      <c r="B108" s="21"/>
      <c r="C108" s="9"/>
      <c r="D108" s="18">
        <v>16.48715</v>
      </c>
      <c r="E108" s="9"/>
      <c r="F108" s="19">
        <f>100*D108/D$110</f>
        <v>0.636116305726452</v>
      </c>
      <c r="G108" s="9"/>
      <c r="H108" s="9"/>
      <c r="I108" s="22" t="s">
        <v>15</v>
      </c>
      <c r="J108" s="9"/>
      <c r="K108" s="22" t="s">
        <v>15</v>
      </c>
      <c r="L108" s="24"/>
      <c r="M108" s="9"/>
      <c r="N108" s="18">
        <v>22.63136</v>
      </c>
      <c r="O108" s="9"/>
      <c r="P108" s="19">
        <f>100*N108/N$110</f>
        <v>0.8731755801844118</v>
      </c>
      <c r="Q108" s="9"/>
      <c r="R108" s="9"/>
      <c r="S108" s="9"/>
    </row>
    <row r="109" spans="1:19" ht="12.75">
      <c r="A109" s="25">
        <v>0.396</v>
      </c>
      <c r="B109" s="21"/>
      <c r="C109" s="9"/>
      <c r="D109" s="18">
        <v>27.98152</v>
      </c>
      <c r="E109" s="9"/>
      <c r="F109" s="19">
        <f>100*D109/D$110</f>
        <v>1.079598422469064</v>
      </c>
      <c r="G109" s="9"/>
      <c r="H109" s="9"/>
      <c r="I109" s="22" t="s">
        <v>15</v>
      </c>
      <c r="J109" s="9"/>
      <c r="K109" s="22" t="s">
        <v>15</v>
      </c>
      <c r="L109" s="24"/>
      <c r="M109" s="9"/>
      <c r="N109" s="27">
        <v>27.10931</v>
      </c>
      <c r="O109" s="13"/>
      <c r="P109" s="19">
        <f>100*N109/N$110</f>
        <v>1.0459463102371698</v>
      </c>
      <c r="Q109" s="9"/>
      <c r="R109" s="9"/>
      <c r="S109" s="9"/>
    </row>
    <row r="110" spans="1:19" ht="12.75">
      <c r="A110" s="17" t="s">
        <v>0</v>
      </c>
      <c r="B110" s="21"/>
      <c r="C110" s="9"/>
      <c r="D110" s="18">
        <v>2591.84521</v>
      </c>
      <c r="E110" s="9"/>
      <c r="F110" s="19">
        <f>100*D110/D$110</f>
        <v>100</v>
      </c>
      <c r="G110" s="9"/>
      <c r="H110" s="9"/>
      <c r="I110" s="18">
        <v>2591.8452700000003</v>
      </c>
      <c r="J110" s="9"/>
      <c r="K110" s="19">
        <f>100*I110/I$110</f>
        <v>100</v>
      </c>
      <c r="L110" s="24"/>
      <c r="M110" s="9"/>
      <c r="N110" s="28">
        <v>2591.845273</v>
      </c>
      <c r="O110" s="29"/>
      <c r="P110" s="19">
        <f>100*N110/N$110</f>
        <v>100</v>
      </c>
      <c r="Q110" s="9"/>
      <c r="R110" s="9"/>
      <c r="S110" s="9"/>
    </row>
    <row r="111" spans="1:19" ht="12.75">
      <c r="A111" s="30" t="s">
        <v>17</v>
      </c>
      <c r="B111" s="31"/>
      <c r="C111" s="31"/>
      <c r="D111" s="31"/>
      <c r="E111" s="31"/>
      <c r="F111" s="31"/>
      <c r="G111" s="31"/>
      <c r="H111" s="31"/>
      <c r="I111" s="31"/>
      <c r="J111" s="31"/>
      <c r="K111" s="31"/>
      <c r="L111" s="31"/>
      <c r="M111" s="31"/>
      <c r="N111" s="31"/>
      <c r="O111" s="31"/>
      <c r="P111" s="31"/>
      <c r="Q111" s="31"/>
      <c r="R111" s="9"/>
      <c r="S111" s="9"/>
    </row>
    <row r="112" spans="1:19" ht="12.75">
      <c r="A112" s="50" t="s">
        <v>19</v>
      </c>
      <c r="B112" s="51"/>
      <c r="C112" s="51"/>
      <c r="D112" s="51"/>
      <c r="E112" s="51"/>
      <c r="F112" s="51"/>
      <c r="G112" s="51"/>
      <c r="H112" s="51"/>
      <c r="I112" s="51"/>
      <c r="J112" s="51"/>
      <c r="K112" s="51"/>
      <c r="L112" s="51"/>
      <c r="M112" s="51"/>
      <c r="N112" s="51"/>
      <c r="O112" s="51"/>
      <c r="P112" s="51"/>
      <c r="Q112" s="51"/>
      <c r="R112" s="9"/>
      <c r="S112" s="9"/>
    </row>
    <row r="113" spans="1:19" ht="12.75">
      <c r="A113" s="50" t="s">
        <v>21</v>
      </c>
      <c r="B113" s="51"/>
      <c r="C113" s="51"/>
      <c r="D113" s="51"/>
      <c r="E113" s="51"/>
      <c r="F113" s="51"/>
      <c r="G113" s="51"/>
      <c r="H113" s="51"/>
      <c r="I113" s="51"/>
      <c r="J113" s="51"/>
      <c r="K113" s="51"/>
      <c r="L113" s="51"/>
      <c r="M113" s="51"/>
      <c r="N113" s="51"/>
      <c r="O113" s="51"/>
      <c r="P113" s="51"/>
      <c r="Q113" s="51"/>
      <c r="R113" s="9"/>
      <c r="S113" s="9"/>
    </row>
    <row r="114" spans="1:19" ht="12.75">
      <c r="A114" s="50" t="s">
        <v>14</v>
      </c>
      <c r="B114" s="51"/>
      <c r="C114" s="51"/>
      <c r="D114" s="51"/>
      <c r="E114" s="51"/>
      <c r="F114" s="51"/>
      <c r="G114" s="51"/>
      <c r="H114" s="51"/>
      <c r="I114" s="51"/>
      <c r="J114" s="51"/>
      <c r="K114" s="51"/>
      <c r="L114" s="51"/>
      <c r="M114" s="51"/>
      <c r="N114" s="51"/>
      <c r="O114" s="51"/>
      <c r="P114" s="51"/>
      <c r="Q114" s="51"/>
      <c r="R114" s="9"/>
      <c r="S114" s="9"/>
    </row>
    <row r="115" spans="1:19" ht="12.75">
      <c r="A115" s="50" t="s">
        <v>22</v>
      </c>
      <c r="B115" s="48"/>
      <c r="C115" s="48"/>
      <c r="D115" s="48"/>
      <c r="E115" s="48"/>
      <c r="F115" s="48"/>
      <c r="G115" s="48"/>
      <c r="H115" s="48"/>
      <c r="I115" s="48"/>
      <c r="J115" s="48"/>
      <c r="K115" s="48"/>
      <c r="L115" s="48"/>
      <c r="M115" s="48"/>
      <c r="N115" s="48"/>
      <c r="O115" s="48"/>
      <c r="P115" s="48"/>
      <c r="Q115" s="48"/>
      <c r="R115" s="9"/>
      <c r="S115" s="9"/>
    </row>
    <row r="116" spans="1:19" ht="12.75">
      <c r="A116" s="48"/>
      <c r="B116" s="48"/>
      <c r="C116" s="48"/>
      <c r="D116" s="48"/>
      <c r="E116" s="48"/>
      <c r="F116" s="48"/>
      <c r="G116" s="48"/>
      <c r="H116" s="48"/>
      <c r="I116" s="48"/>
      <c r="J116" s="48"/>
      <c r="K116" s="48"/>
      <c r="L116" s="48"/>
      <c r="M116" s="48"/>
      <c r="N116" s="48"/>
      <c r="O116" s="48"/>
      <c r="P116" s="48"/>
      <c r="Q116" s="48"/>
      <c r="R116" s="9"/>
      <c r="S116" s="9"/>
    </row>
    <row r="117" spans="1:19" ht="12.75">
      <c r="A117" s="50" t="s">
        <v>34</v>
      </c>
      <c r="B117" s="51"/>
      <c r="C117" s="51"/>
      <c r="D117" s="51"/>
      <c r="E117" s="51"/>
      <c r="F117" s="51"/>
      <c r="G117" s="51"/>
      <c r="H117" s="51"/>
      <c r="I117" s="51"/>
      <c r="J117" s="51"/>
      <c r="K117" s="51"/>
      <c r="L117" s="51"/>
      <c r="M117" s="51"/>
      <c r="N117" s="51"/>
      <c r="O117" s="51"/>
      <c r="P117" s="51"/>
      <c r="Q117" s="51"/>
      <c r="R117" s="9"/>
      <c r="S117" s="9"/>
    </row>
    <row r="118" spans="1:19" ht="12.75">
      <c r="A118" s="51"/>
      <c r="B118" s="51"/>
      <c r="C118" s="51"/>
      <c r="D118" s="51"/>
      <c r="E118" s="51"/>
      <c r="F118" s="51"/>
      <c r="G118" s="51"/>
      <c r="H118" s="51"/>
      <c r="I118" s="51"/>
      <c r="J118" s="51"/>
      <c r="K118" s="51"/>
      <c r="L118" s="51"/>
      <c r="M118" s="51"/>
      <c r="N118" s="51"/>
      <c r="O118" s="51"/>
      <c r="P118" s="51"/>
      <c r="Q118" s="51"/>
      <c r="R118" s="9"/>
      <c r="S118" s="9"/>
    </row>
    <row r="119" spans="1:19" ht="12.75">
      <c r="A119" s="51"/>
      <c r="B119" s="51"/>
      <c r="C119" s="51"/>
      <c r="D119" s="51"/>
      <c r="E119" s="51"/>
      <c r="F119" s="51"/>
      <c r="G119" s="51"/>
      <c r="H119" s="51"/>
      <c r="I119" s="51"/>
      <c r="J119" s="51"/>
      <c r="K119" s="51"/>
      <c r="L119" s="51"/>
      <c r="M119" s="51"/>
      <c r="N119" s="51"/>
      <c r="O119" s="51"/>
      <c r="P119" s="51"/>
      <c r="Q119" s="51"/>
      <c r="R119" s="9"/>
      <c r="S119" s="9"/>
    </row>
    <row r="120" spans="1:19" ht="12.75">
      <c r="A120" s="51"/>
      <c r="B120" s="51"/>
      <c r="C120" s="51"/>
      <c r="D120" s="51"/>
      <c r="E120" s="51"/>
      <c r="F120" s="51"/>
      <c r="G120" s="51"/>
      <c r="H120" s="51"/>
      <c r="I120" s="51"/>
      <c r="J120" s="51"/>
      <c r="K120" s="51"/>
      <c r="L120" s="51"/>
      <c r="M120" s="51"/>
      <c r="N120" s="51"/>
      <c r="O120" s="51"/>
      <c r="P120" s="51"/>
      <c r="Q120" s="51"/>
      <c r="R120" s="9"/>
      <c r="S120" s="9"/>
    </row>
    <row r="121" spans="1:19" ht="12.75">
      <c r="A121" s="51"/>
      <c r="B121" s="51"/>
      <c r="C121" s="51"/>
      <c r="D121" s="51"/>
      <c r="E121" s="51"/>
      <c r="F121" s="51"/>
      <c r="G121" s="51"/>
      <c r="H121" s="51"/>
      <c r="I121" s="51"/>
      <c r="J121" s="51"/>
      <c r="K121" s="51"/>
      <c r="L121" s="51"/>
      <c r="M121" s="51"/>
      <c r="N121" s="51"/>
      <c r="O121" s="51"/>
      <c r="P121" s="51"/>
      <c r="Q121" s="51"/>
      <c r="R121" s="9"/>
      <c r="S121" s="9"/>
    </row>
    <row r="122" spans="1:19" ht="12.75">
      <c r="A122" s="51"/>
      <c r="B122" s="51"/>
      <c r="C122" s="51"/>
      <c r="D122" s="51"/>
      <c r="E122" s="51"/>
      <c r="F122" s="51"/>
      <c r="G122" s="51"/>
      <c r="H122" s="51"/>
      <c r="I122" s="51"/>
      <c r="J122" s="51"/>
      <c r="K122" s="51"/>
      <c r="L122" s="51"/>
      <c r="M122" s="51"/>
      <c r="N122" s="51"/>
      <c r="O122" s="51"/>
      <c r="P122" s="51"/>
      <c r="Q122" s="51"/>
      <c r="R122" s="9"/>
      <c r="S122" s="9"/>
    </row>
    <row r="123" spans="1:19" ht="12.75">
      <c r="A123" s="51"/>
      <c r="B123" s="51"/>
      <c r="C123" s="51"/>
      <c r="D123" s="51"/>
      <c r="E123" s="51"/>
      <c r="F123" s="51"/>
      <c r="G123" s="51"/>
      <c r="H123" s="51"/>
      <c r="I123" s="51"/>
      <c r="J123" s="51"/>
      <c r="K123" s="51"/>
      <c r="L123" s="51"/>
      <c r="M123" s="51"/>
      <c r="N123" s="51"/>
      <c r="O123" s="51"/>
      <c r="P123" s="51"/>
      <c r="Q123" s="51"/>
      <c r="R123" s="9"/>
      <c r="S123" s="9"/>
    </row>
    <row r="124" spans="1:19" ht="12.75">
      <c r="A124" s="51"/>
      <c r="B124" s="51"/>
      <c r="C124" s="51"/>
      <c r="D124" s="51"/>
      <c r="E124" s="51"/>
      <c r="F124" s="51"/>
      <c r="G124" s="51"/>
      <c r="H124" s="51"/>
      <c r="I124" s="51"/>
      <c r="J124" s="51"/>
      <c r="K124" s="51"/>
      <c r="L124" s="51"/>
      <c r="M124" s="51"/>
      <c r="N124" s="51"/>
      <c r="O124" s="51"/>
      <c r="P124" s="51"/>
      <c r="Q124" s="51"/>
      <c r="R124" s="9"/>
      <c r="S124" s="9"/>
    </row>
    <row r="125" spans="1:19" ht="12.75">
      <c r="A125" s="51"/>
      <c r="B125" s="51"/>
      <c r="C125" s="51"/>
      <c r="D125" s="51"/>
      <c r="E125" s="51"/>
      <c r="F125" s="51"/>
      <c r="G125" s="51"/>
      <c r="H125" s="51"/>
      <c r="I125" s="51"/>
      <c r="J125" s="51"/>
      <c r="K125" s="51"/>
      <c r="L125" s="51"/>
      <c r="M125" s="51"/>
      <c r="N125" s="51"/>
      <c r="O125" s="51"/>
      <c r="P125" s="51"/>
      <c r="Q125" s="51"/>
      <c r="R125" s="9"/>
      <c r="S125" s="9"/>
    </row>
    <row r="126" spans="1:19" ht="12.75">
      <c r="A126" s="51"/>
      <c r="B126" s="51"/>
      <c r="C126" s="51"/>
      <c r="D126" s="51"/>
      <c r="E126" s="51"/>
      <c r="F126" s="51"/>
      <c r="G126" s="51"/>
      <c r="H126" s="51"/>
      <c r="I126" s="51"/>
      <c r="J126" s="51"/>
      <c r="K126" s="51"/>
      <c r="L126" s="51"/>
      <c r="M126" s="51"/>
      <c r="N126" s="51"/>
      <c r="O126" s="51"/>
      <c r="P126" s="51"/>
      <c r="Q126" s="51"/>
      <c r="R126" s="9"/>
      <c r="S126" s="9"/>
    </row>
    <row r="127" spans="1:19" ht="12.75">
      <c r="A127" s="51"/>
      <c r="B127" s="51"/>
      <c r="C127" s="51"/>
      <c r="D127" s="51"/>
      <c r="E127" s="51"/>
      <c r="F127" s="51"/>
      <c r="G127" s="51"/>
      <c r="H127" s="51"/>
      <c r="I127" s="51"/>
      <c r="J127" s="51"/>
      <c r="K127" s="51"/>
      <c r="L127" s="51"/>
      <c r="M127" s="51"/>
      <c r="N127" s="51"/>
      <c r="O127" s="51"/>
      <c r="P127" s="51"/>
      <c r="Q127" s="51"/>
      <c r="R127" s="9"/>
      <c r="S127" s="9"/>
    </row>
    <row r="128" spans="1:19" ht="12.75">
      <c r="A128" s="51"/>
      <c r="B128" s="51"/>
      <c r="C128" s="51"/>
      <c r="D128" s="51"/>
      <c r="E128" s="51"/>
      <c r="F128" s="51"/>
      <c r="G128" s="51"/>
      <c r="H128" s="51"/>
      <c r="I128" s="51"/>
      <c r="J128" s="51"/>
      <c r="K128" s="51"/>
      <c r="L128" s="51"/>
      <c r="M128" s="51"/>
      <c r="N128" s="51"/>
      <c r="O128" s="51"/>
      <c r="P128" s="51"/>
      <c r="Q128" s="51"/>
      <c r="R128" s="9"/>
      <c r="S128" s="9"/>
    </row>
    <row r="129" spans="1:19" ht="12.75">
      <c r="A129" s="51"/>
      <c r="B129" s="51"/>
      <c r="C129" s="51"/>
      <c r="D129" s="51"/>
      <c r="E129" s="51"/>
      <c r="F129" s="51"/>
      <c r="G129" s="51"/>
      <c r="H129" s="51"/>
      <c r="I129" s="51"/>
      <c r="J129" s="51"/>
      <c r="K129" s="51"/>
      <c r="L129" s="51"/>
      <c r="M129" s="51"/>
      <c r="N129" s="51"/>
      <c r="O129" s="51"/>
      <c r="P129" s="51"/>
      <c r="Q129" s="51"/>
      <c r="R129" s="9"/>
      <c r="S129" s="9"/>
    </row>
  </sheetData>
  <sheetProtection/>
  <mergeCells count="63">
    <mergeCell ref="P94:Q95"/>
    <mergeCell ref="A90:Q91"/>
    <mergeCell ref="A52:B55"/>
    <mergeCell ref="D52:G53"/>
    <mergeCell ref="F54:G55"/>
    <mergeCell ref="I54:J55"/>
    <mergeCell ref="K54:L55"/>
    <mergeCell ref="P54:Q55"/>
    <mergeCell ref="A117:Q129"/>
    <mergeCell ref="A115:Q116"/>
    <mergeCell ref="A112:Q112"/>
    <mergeCell ref="A113:Q113"/>
    <mergeCell ref="A114:Q114"/>
    <mergeCell ref="N54:O55"/>
    <mergeCell ref="A3:Q3"/>
    <mergeCell ref="I94:J95"/>
    <mergeCell ref="K94:L95"/>
    <mergeCell ref="N94:O95"/>
    <mergeCell ref="A92:B95"/>
    <mergeCell ref="A4:Q4"/>
    <mergeCell ref="D92:G93"/>
    <mergeCell ref="D94:E95"/>
    <mergeCell ref="F94:G95"/>
    <mergeCell ref="I52:L53"/>
    <mergeCell ref="A5:Q5"/>
    <mergeCell ref="I92:L93"/>
    <mergeCell ref="N92:Q93"/>
    <mergeCell ref="D33:E34"/>
    <mergeCell ref="F33:G34"/>
    <mergeCell ref="I33:J34"/>
    <mergeCell ref="K33:L34"/>
    <mergeCell ref="N76:O77"/>
    <mergeCell ref="P76:Q77"/>
    <mergeCell ref="A50:Q51"/>
    <mergeCell ref="A7:Q8"/>
    <mergeCell ref="A9:B12"/>
    <mergeCell ref="D9:G10"/>
    <mergeCell ref="I9:L10"/>
    <mergeCell ref="N9:Q10"/>
    <mergeCell ref="D11:E12"/>
    <mergeCell ref="P11:Q12"/>
    <mergeCell ref="F11:G12"/>
    <mergeCell ref="I11:J12"/>
    <mergeCell ref="K11:L12"/>
    <mergeCell ref="K76:L77"/>
    <mergeCell ref="A29:Q30"/>
    <mergeCell ref="A31:B34"/>
    <mergeCell ref="D31:G32"/>
    <mergeCell ref="I31:L32"/>
    <mergeCell ref="N31:Q32"/>
    <mergeCell ref="N33:O34"/>
    <mergeCell ref="P33:Q34"/>
    <mergeCell ref="N52:Q53"/>
    <mergeCell ref="D54:E55"/>
    <mergeCell ref="N11:O12"/>
    <mergeCell ref="A72:Q73"/>
    <mergeCell ref="A74:B77"/>
    <mergeCell ref="D74:G75"/>
    <mergeCell ref="I74:L75"/>
    <mergeCell ref="N74:Q75"/>
    <mergeCell ref="D76:E77"/>
    <mergeCell ref="F76:G77"/>
    <mergeCell ref="I76:J77"/>
  </mergeCells>
  <hyperlinks>
    <hyperlink ref="Q1" r:id="rId1" display="http://www.taxpolicycenter.org"/>
  </hyperlinks>
  <printOptions horizontalCentered="1"/>
  <pageMargins left="0.1" right="0.1" top="0.1" bottom="0.1" header="0" footer="0"/>
  <pageSetup fitToHeight="1" fitToWidth="1" horizontalDpi="600" verticalDpi="600" orientation="landscape" scale="36" r:id="rId2"/>
</worksheet>
</file>

<file path=xl/worksheets/sheet2.xml><?xml version="1.0" encoding="utf-8"?>
<worksheet xmlns="http://schemas.openxmlformats.org/spreadsheetml/2006/main" xmlns:r="http://schemas.openxmlformats.org/officeDocument/2006/relationships">
  <sheetPr>
    <pageSetUpPr fitToPage="1"/>
  </sheetPr>
  <dimension ref="A1:AE74"/>
  <sheetViews>
    <sheetView showGridLines="0" zoomScalePageLayoutView="0" workbookViewId="0" topLeftCell="A58">
      <selection activeCell="A75" sqref="A75"/>
    </sheetView>
  </sheetViews>
  <sheetFormatPr defaultColWidth="8.16015625" defaultRowHeight="12.75"/>
  <cols>
    <col min="1" max="1" width="15.83203125" style="1" customWidth="1"/>
    <col min="2" max="2" width="4.16015625" style="1" customWidth="1"/>
    <col min="3" max="3" width="1.83203125" style="1" customWidth="1"/>
    <col min="4" max="4" width="11.16015625" style="1" bestFit="1" customWidth="1"/>
    <col min="5" max="5" width="4.83203125" style="1" customWidth="1"/>
    <col min="6" max="6" width="10.33203125" style="1" customWidth="1"/>
    <col min="7" max="7" width="4.83203125" style="1" customWidth="1"/>
    <col min="8" max="8" width="2.5" style="1" customWidth="1"/>
    <col min="9" max="9" width="10.83203125" style="1" customWidth="1"/>
    <col min="10" max="10" width="4.83203125" style="1" customWidth="1"/>
    <col min="11" max="11" width="10.16015625" style="1" customWidth="1"/>
    <col min="12" max="12" width="4.83203125" style="1" customWidth="1"/>
    <col min="13" max="13" width="1.83203125" style="1" customWidth="1"/>
    <col min="14" max="14" width="9.83203125" style="1" customWidth="1"/>
    <col min="15" max="15" width="4.83203125" style="1" customWidth="1"/>
    <col min="16" max="16" width="9.83203125" style="1" customWidth="1"/>
    <col min="17" max="17" width="4.83203125" style="1" customWidth="1"/>
    <col min="18" max="18" width="2.5" style="1" customWidth="1"/>
    <col min="19" max="19" width="9.83203125" style="1" customWidth="1"/>
    <col min="20" max="20" width="4.83203125" style="1" customWidth="1"/>
    <col min="21" max="21" width="9.83203125" style="1" customWidth="1"/>
    <col min="22" max="22" width="4.83203125" style="1" customWidth="1"/>
    <col min="23" max="23" width="1.83203125" style="1" customWidth="1"/>
    <col min="24" max="24" width="11.5" style="1" customWidth="1"/>
    <col min="25" max="25" width="4.83203125" style="1" customWidth="1"/>
    <col min="26" max="26" width="10.33203125" style="1" customWidth="1"/>
    <col min="27" max="27" width="2.83203125" style="1" customWidth="1"/>
    <col min="28" max="16384" width="8.16015625" style="1" customWidth="1"/>
  </cols>
  <sheetData>
    <row r="1" spans="1:27" ht="12.75">
      <c r="A1" s="9"/>
      <c r="B1" s="9"/>
      <c r="C1" s="9"/>
      <c r="D1" s="9"/>
      <c r="E1" s="9"/>
      <c r="F1" s="9"/>
      <c r="G1" s="9"/>
      <c r="H1" s="9"/>
      <c r="I1" s="9"/>
      <c r="J1" s="9"/>
      <c r="K1" s="9"/>
      <c r="L1" s="9"/>
      <c r="M1" s="9"/>
      <c r="N1" s="9"/>
      <c r="O1" s="9"/>
      <c r="P1" s="9"/>
      <c r="Q1" s="9"/>
      <c r="R1" s="9"/>
      <c r="S1" s="9"/>
      <c r="T1" s="9"/>
      <c r="U1" s="9"/>
      <c r="V1" s="9"/>
      <c r="W1" s="9"/>
      <c r="X1" s="9"/>
      <c r="Y1" s="9"/>
      <c r="Z1" s="9"/>
      <c r="AA1" s="9"/>
    </row>
    <row r="2" spans="1:27" s="6" customFormat="1" ht="15.75" customHeight="1">
      <c r="A2" s="49" t="s">
        <v>31</v>
      </c>
      <c r="B2" s="49"/>
      <c r="C2" s="49"/>
      <c r="D2" s="49"/>
      <c r="E2" s="49"/>
      <c r="F2" s="49"/>
      <c r="G2" s="49"/>
      <c r="H2" s="49"/>
      <c r="I2" s="49"/>
      <c r="J2" s="49"/>
      <c r="K2" s="47"/>
      <c r="L2" s="47"/>
      <c r="M2" s="48"/>
      <c r="N2" s="48"/>
      <c r="O2" s="48"/>
      <c r="P2" s="48"/>
      <c r="Q2" s="48"/>
      <c r="R2" s="48"/>
      <c r="S2" s="48"/>
      <c r="T2" s="48"/>
      <c r="U2" s="48"/>
      <c r="V2" s="48"/>
      <c r="W2" s="48"/>
      <c r="X2" s="48"/>
      <c r="Y2" s="48"/>
      <c r="Z2" s="9"/>
      <c r="AA2" s="9"/>
    </row>
    <row r="3" spans="1:27" s="6" customFormat="1" ht="15.75" customHeight="1">
      <c r="A3" s="46" t="s">
        <v>32</v>
      </c>
      <c r="B3" s="46"/>
      <c r="C3" s="46"/>
      <c r="D3" s="46"/>
      <c r="E3" s="46"/>
      <c r="F3" s="46"/>
      <c r="G3" s="46"/>
      <c r="H3" s="46"/>
      <c r="I3" s="46"/>
      <c r="J3" s="46"/>
      <c r="K3" s="47"/>
      <c r="L3" s="47"/>
      <c r="M3" s="48"/>
      <c r="N3" s="48"/>
      <c r="O3" s="48"/>
      <c r="P3" s="48"/>
      <c r="Q3" s="48"/>
      <c r="R3" s="48"/>
      <c r="S3" s="48"/>
      <c r="T3" s="48"/>
      <c r="U3" s="48"/>
      <c r="V3" s="48"/>
      <c r="W3" s="48"/>
      <c r="X3" s="48"/>
      <c r="Y3" s="48"/>
      <c r="Z3" s="9"/>
      <c r="AA3" s="9"/>
    </row>
    <row r="4" spans="1:27" s="6" customFormat="1" ht="15.75" customHeight="1">
      <c r="A4" s="46" t="s">
        <v>26</v>
      </c>
      <c r="B4" s="46"/>
      <c r="C4" s="46"/>
      <c r="D4" s="46"/>
      <c r="E4" s="46"/>
      <c r="F4" s="46"/>
      <c r="G4" s="46"/>
      <c r="H4" s="46"/>
      <c r="I4" s="46"/>
      <c r="J4" s="46"/>
      <c r="K4" s="47"/>
      <c r="L4" s="47"/>
      <c r="M4" s="48"/>
      <c r="N4" s="48"/>
      <c r="O4" s="48"/>
      <c r="P4" s="48"/>
      <c r="Q4" s="48"/>
      <c r="R4" s="48"/>
      <c r="S4" s="48"/>
      <c r="T4" s="48"/>
      <c r="U4" s="48"/>
      <c r="V4" s="48"/>
      <c r="W4" s="48"/>
      <c r="X4" s="48"/>
      <c r="Y4" s="48"/>
      <c r="Z4" s="9"/>
      <c r="AA4" s="9"/>
    </row>
    <row r="5" spans="1:27" ht="13.5" thickBot="1">
      <c r="A5" s="12"/>
      <c r="B5" s="12"/>
      <c r="C5" s="12"/>
      <c r="D5" s="12"/>
      <c r="E5" s="12"/>
      <c r="F5" s="12"/>
      <c r="G5" s="12"/>
      <c r="H5" s="12"/>
      <c r="I5" s="12"/>
      <c r="J5" s="12"/>
      <c r="K5" s="12"/>
      <c r="L5" s="12"/>
      <c r="M5" s="12"/>
      <c r="N5" s="12"/>
      <c r="O5" s="12"/>
      <c r="P5" s="12"/>
      <c r="Q5" s="12"/>
      <c r="R5" s="12"/>
      <c r="S5" s="12"/>
      <c r="T5" s="12"/>
      <c r="U5" s="12"/>
      <c r="V5" s="12"/>
      <c r="W5" s="12"/>
      <c r="X5" s="12"/>
      <c r="Y5" s="12"/>
      <c r="Z5" s="12"/>
      <c r="AA5" s="12"/>
    </row>
    <row r="6" spans="1:27" ht="13.5" thickTop="1">
      <c r="A6" s="39" t="s">
        <v>23</v>
      </c>
      <c r="B6" s="40"/>
      <c r="C6" s="40"/>
      <c r="D6" s="40"/>
      <c r="E6" s="40"/>
      <c r="F6" s="40"/>
      <c r="G6" s="40"/>
      <c r="H6" s="40"/>
      <c r="I6" s="40"/>
      <c r="J6" s="40"/>
      <c r="K6" s="40"/>
      <c r="L6" s="40"/>
      <c r="M6" s="40"/>
      <c r="N6" s="40"/>
      <c r="O6" s="40"/>
      <c r="P6" s="40"/>
      <c r="Q6" s="40"/>
      <c r="R6" s="40"/>
      <c r="S6" s="40"/>
      <c r="T6" s="40"/>
      <c r="U6" s="40"/>
      <c r="V6" s="40"/>
      <c r="W6" s="40"/>
      <c r="X6" s="40"/>
      <c r="Y6" s="40"/>
      <c r="Z6" s="40"/>
      <c r="AA6" s="40"/>
    </row>
    <row r="7" spans="1:27" ht="12.75">
      <c r="A7" s="41"/>
      <c r="B7" s="41"/>
      <c r="C7" s="42"/>
      <c r="D7" s="41"/>
      <c r="E7" s="41"/>
      <c r="F7" s="41"/>
      <c r="G7" s="41"/>
      <c r="H7" s="41"/>
      <c r="I7" s="41"/>
      <c r="J7" s="41"/>
      <c r="K7" s="41"/>
      <c r="L7" s="41"/>
      <c r="M7" s="41"/>
      <c r="N7" s="41"/>
      <c r="O7" s="41"/>
      <c r="P7" s="41"/>
      <c r="Q7" s="41"/>
      <c r="R7" s="41"/>
      <c r="S7" s="41"/>
      <c r="T7" s="41"/>
      <c r="U7" s="41"/>
      <c r="V7" s="41"/>
      <c r="W7" s="41"/>
      <c r="X7" s="41"/>
      <c r="Y7" s="41"/>
      <c r="Z7" s="41"/>
      <c r="AA7" s="41"/>
    </row>
    <row r="8" spans="1:27" ht="13.5" customHeight="1">
      <c r="A8" s="43" t="s">
        <v>18</v>
      </c>
      <c r="B8" s="44"/>
      <c r="C8" s="13"/>
      <c r="D8" s="35" t="s">
        <v>7</v>
      </c>
      <c r="E8" s="35"/>
      <c r="F8" s="35"/>
      <c r="G8" s="35"/>
      <c r="H8" s="13"/>
      <c r="I8" s="43" t="s">
        <v>10</v>
      </c>
      <c r="J8" s="44"/>
      <c r="K8" s="44"/>
      <c r="L8" s="44"/>
      <c r="M8" s="13"/>
      <c r="N8" s="43" t="s">
        <v>11</v>
      </c>
      <c r="O8" s="44"/>
      <c r="P8" s="44"/>
      <c r="Q8" s="44"/>
      <c r="R8" s="14"/>
      <c r="S8" s="43" t="s">
        <v>12</v>
      </c>
      <c r="T8" s="44"/>
      <c r="U8" s="44"/>
      <c r="V8" s="44"/>
      <c r="W8" s="13"/>
      <c r="X8" s="43" t="s">
        <v>13</v>
      </c>
      <c r="Y8" s="44"/>
      <c r="Z8" s="44"/>
      <c r="AA8" s="44"/>
    </row>
    <row r="9" spans="1:27" ht="13.5" customHeight="1">
      <c r="A9" s="45"/>
      <c r="B9" s="45"/>
      <c r="C9" s="15"/>
      <c r="D9" s="37"/>
      <c r="E9" s="37"/>
      <c r="F9" s="37"/>
      <c r="G9" s="37"/>
      <c r="H9" s="15"/>
      <c r="I9" s="38"/>
      <c r="J9" s="38"/>
      <c r="K9" s="38"/>
      <c r="L9" s="38"/>
      <c r="M9" s="15"/>
      <c r="N9" s="38"/>
      <c r="O9" s="38"/>
      <c r="P9" s="38"/>
      <c r="Q9" s="38"/>
      <c r="R9" s="14"/>
      <c r="S9" s="38"/>
      <c r="T9" s="38"/>
      <c r="U9" s="38"/>
      <c r="V9" s="38"/>
      <c r="W9" s="15"/>
      <c r="X9" s="38"/>
      <c r="Y9" s="38"/>
      <c r="Z9" s="38"/>
      <c r="AA9" s="38"/>
    </row>
    <row r="10" spans="1:27" ht="12.75" customHeight="1">
      <c r="A10" s="45"/>
      <c r="B10" s="45"/>
      <c r="C10" s="15"/>
      <c r="D10" s="35" t="s">
        <v>8</v>
      </c>
      <c r="E10" s="36"/>
      <c r="F10" s="35" t="s">
        <v>4</v>
      </c>
      <c r="G10" s="36"/>
      <c r="H10" s="15"/>
      <c r="I10" s="35" t="s">
        <v>8</v>
      </c>
      <c r="J10" s="36"/>
      <c r="K10" s="35" t="s">
        <v>4</v>
      </c>
      <c r="L10" s="36"/>
      <c r="M10" s="15"/>
      <c r="N10" s="35" t="s">
        <v>8</v>
      </c>
      <c r="O10" s="36"/>
      <c r="P10" s="35" t="s">
        <v>4</v>
      </c>
      <c r="Q10" s="36"/>
      <c r="R10" s="14"/>
      <c r="S10" s="35" t="s">
        <v>8</v>
      </c>
      <c r="T10" s="36"/>
      <c r="U10" s="35" t="s">
        <v>4</v>
      </c>
      <c r="V10" s="36"/>
      <c r="W10" s="15"/>
      <c r="X10" s="35" t="s">
        <v>8</v>
      </c>
      <c r="Y10" s="36"/>
      <c r="Z10" s="35" t="s">
        <v>4</v>
      </c>
      <c r="AA10" s="36"/>
    </row>
    <row r="11" spans="1:27" ht="12.75" customHeight="1">
      <c r="A11" s="38"/>
      <c r="B11" s="38"/>
      <c r="C11" s="15"/>
      <c r="D11" s="37"/>
      <c r="E11" s="38"/>
      <c r="F11" s="37"/>
      <c r="G11" s="38"/>
      <c r="H11" s="15"/>
      <c r="I11" s="37"/>
      <c r="J11" s="38"/>
      <c r="K11" s="37"/>
      <c r="L11" s="38"/>
      <c r="M11" s="15"/>
      <c r="N11" s="37"/>
      <c r="O11" s="38"/>
      <c r="P11" s="37"/>
      <c r="Q11" s="38"/>
      <c r="R11" s="14"/>
      <c r="S11" s="37"/>
      <c r="T11" s="38"/>
      <c r="U11" s="37"/>
      <c r="V11" s="38"/>
      <c r="W11" s="15"/>
      <c r="X11" s="37"/>
      <c r="Y11" s="38"/>
      <c r="Z11" s="37"/>
      <c r="AA11" s="38"/>
    </row>
    <row r="12" spans="1:27" ht="12.7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8" ht="12.75">
      <c r="A13" s="17" t="s">
        <v>9</v>
      </c>
      <c r="B13" s="9"/>
      <c r="C13" s="9"/>
      <c r="D13" s="18">
        <v>29718.388</v>
      </c>
      <c r="E13" s="9"/>
      <c r="F13" s="19">
        <v>17.873330744991918</v>
      </c>
      <c r="G13" s="9"/>
      <c r="H13" s="9"/>
      <c r="I13" s="18">
        <v>24565.093</v>
      </c>
      <c r="J13" s="9"/>
      <c r="K13" s="19">
        <v>30.469487428147936</v>
      </c>
      <c r="L13" s="9"/>
      <c r="M13" s="9"/>
      <c r="N13" s="18">
        <v>2660.644</v>
      </c>
      <c r="O13" s="9"/>
      <c r="P13" s="19">
        <v>4.602994134675582</v>
      </c>
      <c r="Q13" s="9"/>
      <c r="R13" s="9"/>
      <c r="S13" s="18">
        <v>2492.65</v>
      </c>
      <c r="T13" s="9"/>
      <c r="U13" s="19">
        <v>9.869538827993576</v>
      </c>
      <c r="V13" s="9"/>
      <c r="W13" s="9"/>
      <c r="X13" s="18">
        <v>0</v>
      </c>
      <c r="Y13" s="9"/>
      <c r="Z13" s="19">
        <v>0</v>
      </c>
      <c r="AA13" s="16"/>
      <c r="AB13" s="3"/>
    </row>
    <row r="14" spans="1:28" ht="12.75">
      <c r="A14" s="20">
        <v>0</v>
      </c>
      <c r="B14" s="21"/>
      <c r="C14" s="9"/>
      <c r="D14" s="18">
        <v>26105.805</v>
      </c>
      <c r="E14" s="18"/>
      <c r="F14" s="19">
        <v>15.700639184375135</v>
      </c>
      <c r="G14" s="18"/>
      <c r="H14" s="18"/>
      <c r="I14" s="18">
        <v>11657.195</v>
      </c>
      <c r="J14" s="18"/>
      <c r="K14" s="19">
        <v>14.459084543256926</v>
      </c>
      <c r="L14" s="18"/>
      <c r="M14" s="18"/>
      <c r="N14" s="18">
        <v>6893.223</v>
      </c>
      <c r="O14" s="18"/>
      <c r="P14" s="19">
        <v>11.92548309281919</v>
      </c>
      <c r="Q14" s="18"/>
      <c r="R14" s="18"/>
      <c r="S14" s="18">
        <v>7220.573</v>
      </c>
      <c r="T14" s="18"/>
      <c r="U14" s="19">
        <v>28.58954349140957</v>
      </c>
      <c r="V14" s="18"/>
      <c r="W14" s="18"/>
      <c r="X14" s="18">
        <v>334.81579999999997</v>
      </c>
      <c r="Y14" s="9"/>
      <c r="Z14" s="19">
        <v>12.91804767924393</v>
      </c>
      <c r="AA14" s="16"/>
      <c r="AB14" s="3"/>
    </row>
    <row r="15" spans="1:29" ht="12.75">
      <c r="A15" s="20">
        <v>0.15</v>
      </c>
      <c r="B15" s="23"/>
      <c r="C15" s="9"/>
      <c r="D15" s="18">
        <v>67064.216</v>
      </c>
      <c r="E15" s="9"/>
      <c r="F15" s="19">
        <v>40.33398156459829</v>
      </c>
      <c r="G15" s="9"/>
      <c r="H15" s="9"/>
      <c r="I15" s="18">
        <v>30221.017</v>
      </c>
      <c r="J15" s="9"/>
      <c r="K15" s="19">
        <v>37.484852898678014</v>
      </c>
      <c r="L15" s="24"/>
      <c r="M15" s="9"/>
      <c r="N15" s="18">
        <v>23122.772</v>
      </c>
      <c r="O15" s="9"/>
      <c r="P15" s="19">
        <v>40.003090940930385</v>
      </c>
      <c r="Q15" s="9"/>
      <c r="R15" s="9"/>
      <c r="S15" s="18">
        <v>12601.447</v>
      </c>
      <c r="T15" s="9"/>
      <c r="U15" s="19">
        <v>49.89487912679404</v>
      </c>
      <c r="V15" s="9"/>
      <c r="W15" s="9"/>
      <c r="X15" s="18">
        <v>1118.981</v>
      </c>
      <c r="Y15" s="9"/>
      <c r="Z15" s="19">
        <v>43.17314150099265</v>
      </c>
      <c r="AA15" s="16"/>
      <c r="AB15" s="3"/>
      <c r="AC15" s="3"/>
    </row>
    <row r="16" spans="1:28" ht="12.75">
      <c r="A16" s="20" t="s">
        <v>1</v>
      </c>
      <c r="B16" s="21"/>
      <c r="C16" s="9"/>
      <c r="D16" s="18">
        <v>13020.702</v>
      </c>
      <c r="E16" s="9"/>
      <c r="F16" s="19">
        <v>7.830953461472331</v>
      </c>
      <c r="G16" s="9"/>
      <c r="H16" s="9"/>
      <c r="I16" s="18">
        <v>873.6684</v>
      </c>
      <c r="J16" s="9"/>
      <c r="K16" s="19">
        <v>1.0836607999070111</v>
      </c>
      <c r="L16" s="24"/>
      <c r="M16" s="9"/>
      <c r="N16" s="18">
        <v>9672.693</v>
      </c>
      <c r="O16" s="9"/>
      <c r="P16" s="19">
        <v>16.73404978099947</v>
      </c>
      <c r="Q16" s="9"/>
      <c r="R16" s="9"/>
      <c r="S16" s="18">
        <v>2070.952</v>
      </c>
      <c r="T16" s="9"/>
      <c r="U16" s="19">
        <v>8.199844011357774</v>
      </c>
      <c r="V16" s="9"/>
      <c r="W16" s="9"/>
      <c r="X16" s="18">
        <v>403.3882</v>
      </c>
      <c r="Y16" s="9"/>
      <c r="Z16" s="19">
        <v>15.563745799464622</v>
      </c>
      <c r="AA16" s="16"/>
      <c r="AB16" s="3"/>
    </row>
    <row r="17" spans="1:29" ht="12.75">
      <c r="A17" s="20" t="s">
        <v>2</v>
      </c>
      <c r="B17" s="21"/>
      <c r="C17" s="9"/>
      <c r="D17" s="18">
        <v>23841.672</v>
      </c>
      <c r="E17" s="9"/>
      <c r="F17" s="19">
        <v>14.338936861905598</v>
      </c>
      <c r="G17" s="9"/>
      <c r="H17" s="9"/>
      <c r="I17" s="18">
        <v>11122.531</v>
      </c>
      <c r="J17" s="9"/>
      <c r="K17" s="19">
        <v>13.795910256626575</v>
      </c>
      <c r="L17" s="24"/>
      <c r="M17" s="9"/>
      <c r="N17" s="18">
        <v>11409.267</v>
      </c>
      <c r="O17" s="9"/>
      <c r="P17" s="19">
        <v>19.73837502572598</v>
      </c>
      <c r="Q17" s="9"/>
      <c r="R17" s="9"/>
      <c r="S17" s="18">
        <v>752.7391</v>
      </c>
      <c r="T17" s="9"/>
      <c r="U17" s="19">
        <v>2.9804375964531484</v>
      </c>
      <c r="V17" s="9"/>
      <c r="W17" s="9"/>
      <c r="X17" s="18">
        <v>557.1349</v>
      </c>
      <c r="Y17" s="9"/>
      <c r="Z17" s="19">
        <v>21.495685693359754</v>
      </c>
      <c r="AA17" s="16"/>
      <c r="AB17" s="3"/>
      <c r="AC17" s="3"/>
    </row>
    <row r="18" spans="1:28" ht="12.75">
      <c r="A18" s="20" t="s">
        <v>3</v>
      </c>
      <c r="B18" s="21"/>
      <c r="C18" s="9"/>
      <c r="D18" s="18">
        <v>2144.227</v>
      </c>
      <c r="E18" s="9"/>
      <c r="F18" s="19">
        <v>1.2895880612145514</v>
      </c>
      <c r="G18" s="9"/>
      <c r="H18" s="9"/>
      <c r="I18" s="18">
        <v>175.2046</v>
      </c>
      <c r="J18" s="9"/>
      <c r="K18" s="19">
        <v>0.21731626894527478</v>
      </c>
      <c r="L18" s="24"/>
      <c r="M18" s="9"/>
      <c r="N18" s="18">
        <v>1826.789</v>
      </c>
      <c r="O18" s="9"/>
      <c r="P18" s="19">
        <v>3.160399907800469</v>
      </c>
      <c r="Q18" s="9"/>
      <c r="R18" s="9"/>
      <c r="S18" s="18">
        <v>59.40564</v>
      </c>
      <c r="T18" s="9"/>
      <c r="U18" s="19">
        <v>0.2352140375029821</v>
      </c>
      <c r="V18" s="9"/>
      <c r="W18" s="9"/>
      <c r="X18" s="18">
        <v>82.82817</v>
      </c>
      <c r="Y18" s="9"/>
      <c r="Z18" s="19">
        <v>3.1957220932958412</v>
      </c>
      <c r="AA18" s="16"/>
      <c r="AB18" s="3"/>
    </row>
    <row r="19" spans="1:28" ht="12.75">
      <c r="A19" s="20">
        <v>0.31</v>
      </c>
      <c r="B19" s="21"/>
      <c r="C19" s="9"/>
      <c r="D19" s="18">
        <v>2555.958</v>
      </c>
      <c r="E19" s="9"/>
      <c r="F19" s="19">
        <v>1.5372126746682244</v>
      </c>
      <c r="G19" s="9"/>
      <c r="H19" s="9"/>
      <c r="I19" s="18">
        <v>1653.973</v>
      </c>
      <c r="J19" s="9"/>
      <c r="K19" s="19">
        <v>2.051517147930037</v>
      </c>
      <c r="L19" s="24"/>
      <c r="M19" s="9"/>
      <c r="N19" s="18">
        <v>839.5455</v>
      </c>
      <c r="O19" s="9"/>
      <c r="P19" s="19">
        <v>1.4524389630079328</v>
      </c>
      <c r="Q19" s="9"/>
      <c r="R19" s="9"/>
      <c r="S19" s="18">
        <v>12.21067</v>
      </c>
      <c r="T19" s="9"/>
      <c r="U19" s="19">
        <v>0.04834761465942524</v>
      </c>
      <c r="V19" s="9"/>
      <c r="W19" s="9"/>
      <c r="X19" s="18">
        <v>50.22847</v>
      </c>
      <c r="Y19" s="9"/>
      <c r="Z19" s="19">
        <v>1.9379425054476922</v>
      </c>
      <c r="AA19" s="16"/>
      <c r="AB19" s="3"/>
    </row>
    <row r="20" spans="1:28" ht="12.75">
      <c r="A20" s="20">
        <v>0.36</v>
      </c>
      <c r="B20" s="21"/>
      <c r="C20" s="9"/>
      <c r="D20" s="18">
        <v>739.2614</v>
      </c>
      <c r="E20" s="9"/>
      <c r="F20" s="19">
        <v>0.44460902486385767</v>
      </c>
      <c r="G20" s="9"/>
      <c r="H20" s="9"/>
      <c r="I20" s="18">
        <v>231.33360000000002</v>
      </c>
      <c r="J20" s="9"/>
      <c r="K20" s="19">
        <v>0.28693627241338765</v>
      </c>
      <c r="L20" s="24"/>
      <c r="M20" s="9"/>
      <c r="N20" s="18">
        <v>467.9902</v>
      </c>
      <c r="O20" s="9"/>
      <c r="P20" s="19">
        <v>0.8096371200677929</v>
      </c>
      <c r="Q20" s="9"/>
      <c r="R20" s="9"/>
      <c r="S20" s="18">
        <v>23.45041</v>
      </c>
      <c r="T20" s="9"/>
      <c r="U20" s="19">
        <v>0.09285087438162953</v>
      </c>
      <c r="V20" s="9"/>
      <c r="W20" s="9"/>
      <c r="X20" s="18">
        <v>16.48715</v>
      </c>
      <c r="Y20" s="9"/>
      <c r="Z20" s="19">
        <v>0.636116305726452</v>
      </c>
      <c r="AA20" s="16"/>
      <c r="AB20" s="3"/>
    </row>
    <row r="21" spans="1:28" ht="12.75">
      <c r="A21" s="25">
        <v>0.396</v>
      </c>
      <c r="B21" s="21"/>
      <c r="C21" s="9"/>
      <c r="D21" s="18">
        <v>1082.014</v>
      </c>
      <c r="E21" s="9"/>
      <c r="F21" s="19">
        <v>0.6507484219100876</v>
      </c>
      <c r="G21" s="9"/>
      <c r="H21" s="9"/>
      <c r="I21" s="18">
        <v>121.9281</v>
      </c>
      <c r="J21" s="9"/>
      <c r="K21" s="19">
        <v>0.15123438409486029</v>
      </c>
      <c r="L21" s="24"/>
      <c r="M21" s="9"/>
      <c r="N21" s="18">
        <v>909.5396999999999</v>
      </c>
      <c r="O21" s="9"/>
      <c r="P21" s="19">
        <v>1.573531033973199</v>
      </c>
      <c r="Q21" s="9"/>
      <c r="R21" s="9"/>
      <c r="S21" s="18">
        <v>22.56482</v>
      </c>
      <c r="T21" s="9"/>
      <c r="U21" s="19">
        <v>0.08934441944785108</v>
      </c>
      <c r="V21" s="9"/>
      <c r="W21" s="9"/>
      <c r="X21" s="18">
        <v>27.98152</v>
      </c>
      <c r="Y21" s="9"/>
      <c r="Z21" s="19">
        <v>1.079598422469064</v>
      </c>
      <c r="AA21" s="16"/>
      <c r="AB21" s="3"/>
    </row>
    <row r="22" spans="1:28" ht="12.75">
      <c r="A22" s="20" t="s">
        <v>0</v>
      </c>
      <c r="B22" s="21"/>
      <c r="C22" s="9"/>
      <c r="D22" s="18">
        <v>166272.2434</v>
      </c>
      <c r="E22" s="9"/>
      <c r="F22" s="19">
        <v>100</v>
      </c>
      <c r="G22" s="9"/>
      <c r="H22" s="9"/>
      <c r="I22" s="18">
        <v>80621.94369999999</v>
      </c>
      <c r="J22" s="9"/>
      <c r="K22" s="19">
        <v>100</v>
      </c>
      <c r="L22" s="24"/>
      <c r="M22" s="9"/>
      <c r="N22" s="18">
        <v>57802.4634</v>
      </c>
      <c r="O22" s="9"/>
      <c r="P22" s="19">
        <v>100</v>
      </c>
      <c r="Q22" s="9"/>
      <c r="R22" s="9"/>
      <c r="S22" s="18">
        <v>25255.99264</v>
      </c>
      <c r="T22" s="9"/>
      <c r="U22" s="19">
        <v>100</v>
      </c>
      <c r="V22" s="9"/>
      <c r="W22" s="9"/>
      <c r="X22" s="18">
        <v>2591.84521</v>
      </c>
      <c r="Y22" s="9"/>
      <c r="Z22" s="19">
        <v>100</v>
      </c>
      <c r="AA22" s="16"/>
      <c r="AB22" s="3"/>
    </row>
    <row r="23" spans="1:28" ht="13.5" thickBot="1">
      <c r="A23" s="20"/>
      <c r="B23" s="21"/>
      <c r="C23" s="9"/>
      <c r="D23" s="18"/>
      <c r="E23" s="9"/>
      <c r="F23" s="19"/>
      <c r="G23" s="9"/>
      <c r="H23" s="9"/>
      <c r="I23" s="18"/>
      <c r="J23" s="9"/>
      <c r="K23" s="19"/>
      <c r="L23" s="24"/>
      <c r="M23" s="9"/>
      <c r="N23" s="18"/>
      <c r="O23" s="9"/>
      <c r="P23" s="19"/>
      <c r="Q23" s="9"/>
      <c r="R23" s="9"/>
      <c r="S23" s="18"/>
      <c r="T23" s="9"/>
      <c r="U23" s="19"/>
      <c r="V23" s="9"/>
      <c r="W23" s="9"/>
      <c r="X23" s="18"/>
      <c r="Y23" s="9"/>
      <c r="Z23" s="19"/>
      <c r="AA23" s="16"/>
      <c r="AB23" s="3"/>
    </row>
    <row r="24" spans="1:28" ht="13.5" thickTop="1">
      <c r="A24" s="39" t="s">
        <v>24</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3"/>
    </row>
    <row r="25" spans="1:28" ht="12.75" customHeight="1">
      <c r="A25" s="41"/>
      <c r="B25" s="41"/>
      <c r="C25" s="42"/>
      <c r="D25" s="41"/>
      <c r="E25" s="41"/>
      <c r="F25" s="41"/>
      <c r="G25" s="41"/>
      <c r="H25" s="41"/>
      <c r="I25" s="41"/>
      <c r="J25" s="41"/>
      <c r="K25" s="41"/>
      <c r="L25" s="41"/>
      <c r="M25" s="41"/>
      <c r="N25" s="41"/>
      <c r="O25" s="41"/>
      <c r="P25" s="41"/>
      <c r="Q25" s="41"/>
      <c r="R25" s="41"/>
      <c r="S25" s="41"/>
      <c r="T25" s="41"/>
      <c r="U25" s="41"/>
      <c r="V25" s="41"/>
      <c r="W25" s="41"/>
      <c r="X25" s="41"/>
      <c r="Y25" s="41"/>
      <c r="Z25" s="41"/>
      <c r="AA25" s="41"/>
      <c r="AB25" s="3"/>
    </row>
    <row r="26" spans="1:28" ht="12.75" customHeight="1">
      <c r="A26" s="43" t="s">
        <v>18</v>
      </c>
      <c r="B26" s="44"/>
      <c r="C26" s="13"/>
      <c r="D26" s="35" t="s">
        <v>7</v>
      </c>
      <c r="E26" s="35"/>
      <c r="F26" s="35"/>
      <c r="G26" s="35"/>
      <c r="H26" s="13"/>
      <c r="I26" s="43" t="s">
        <v>10</v>
      </c>
      <c r="J26" s="44"/>
      <c r="K26" s="44"/>
      <c r="L26" s="44"/>
      <c r="M26" s="13"/>
      <c r="N26" s="43" t="s">
        <v>11</v>
      </c>
      <c r="O26" s="44"/>
      <c r="P26" s="44"/>
      <c r="Q26" s="44"/>
      <c r="R26" s="14"/>
      <c r="S26" s="43" t="s">
        <v>12</v>
      </c>
      <c r="T26" s="44"/>
      <c r="U26" s="44"/>
      <c r="V26" s="44"/>
      <c r="W26" s="13"/>
      <c r="X26" s="43" t="s">
        <v>13</v>
      </c>
      <c r="Y26" s="44"/>
      <c r="Z26" s="44"/>
      <c r="AA26" s="44"/>
      <c r="AB26" s="3"/>
    </row>
    <row r="27" spans="1:28" ht="12.75">
      <c r="A27" s="45"/>
      <c r="B27" s="45"/>
      <c r="C27" s="15"/>
      <c r="D27" s="37"/>
      <c r="E27" s="37"/>
      <c r="F27" s="37"/>
      <c r="G27" s="37"/>
      <c r="H27" s="15"/>
      <c r="I27" s="38"/>
      <c r="J27" s="38"/>
      <c r="K27" s="38"/>
      <c r="L27" s="38"/>
      <c r="M27" s="15"/>
      <c r="N27" s="38"/>
      <c r="O27" s="38"/>
      <c r="P27" s="38"/>
      <c r="Q27" s="38"/>
      <c r="R27" s="14"/>
      <c r="S27" s="38"/>
      <c r="T27" s="38"/>
      <c r="U27" s="38"/>
      <c r="V27" s="38"/>
      <c r="W27" s="15"/>
      <c r="X27" s="38"/>
      <c r="Y27" s="38"/>
      <c r="Z27" s="38"/>
      <c r="AA27" s="38"/>
      <c r="AB27" s="3"/>
    </row>
    <row r="28" spans="1:28" ht="12.75" customHeight="1">
      <c r="A28" s="45"/>
      <c r="B28" s="45"/>
      <c r="C28" s="15"/>
      <c r="D28" s="35" t="s">
        <v>8</v>
      </c>
      <c r="E28" s="36"/>
      <c r="F28" s="35" t="s">
        <v>4</v>
      </c>
      <c r="G28" s="36"/>
      <c r="H28" s="15"/>
      <c r="I28" s="35" t="s">
        <v>8</v>
      </c>
      <c r="J28" s="36"/>
      <c r="K28" s="35" t="s">
        <v>4</v>
      </c>
      <c r="L28" s="36"/>
      <c r="M28" s="15"/>
      <c r="N28" s="35" t="s">
        <v>8</v>
      </c>
      <c r="O28" s="36"/>
      <c r="P28" s="35" t="s">
        <v>4</v>
      </c>
      <c r="Q28" s="36"/>
      <c r="R28" s="14"/>
      <c r="S28" s="35" t="s">
        <v>8</v>
      </c>
      <c r="T28" s="36"/>
      <c r="U28" s="35" t="s">
        <v>4</v>
      </c>
      <c r="V28" s="36"/>
      <c r="W28" s="15"/>
      <c r="X28" s="35" t="s">
        <v>8</v>
      </c>
      <c r="Y28" s="36"/>
      <c r="Z28" s="35" t="s">
        <v>4</v>
      </c>
      <c r="AA28" s="36"/>
      <c r="AB28" s="3"/>
    </row>
    <row r="29" spans="1:28" ht="12.75">
      <c r="A29" s="38"/>
      <c r="B29" s="38"/>
      <c r="C29" s="15"/>
      <c r="D29" s="37"/>
      <c r="E29" s="38"/>
      <c r="F29" s="37"/>
      <c r="G29" s="38"/>
      <c r="H29" s="15"/>
      <c r="I29" s="37"/>
      <c r="J29" s="38"/>
      <c r="K29" s="37"/>
      <c r="L29" s="38"/>
      <c r="M29" s="15"/>
      <c r="N29" s="37"/>
      <c r="O29" s="38"/>
      <c r="P29" s="37"/>
      <c r="Q29" s="38"/>
      <c r="R29" s="14"/>
      <c r="S29" s="37"/>
      <c r="T29" s="38"/>
      <c r="U29" s="37"/>
      <c r="V29" s="38"/>
      <c r="W29" s="15"/>
      <c r="X29" s="37"/>
      <c r="Y29" s="38"/>
      <c r="Z29" s="37"/>
      <c r="AA29" s="38"/>
      <c r="AB29" s="3"/>
    </row>
    <row r="30" spans="1:28" ht="12.7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3"/>
    </row>
    <row r="31" spans="1:28" ht="12.75">
      <c r="A31" s="17" t="s">
        <v>9</v>
      </c>
      <c r="B31" s="9"/>
      <c r="C31" s="9"/>
      <c r="D31" s="18">
        <v>28867.748</v>
      </c>
      <c r="E31" s="9"/>
      <c r="F31" s="19">
        <v>17.361736046295345</v>
      </c>
      <c r="G31" s="9"/>
      <c r="H31" s="9"/>
      <c r="I31" s="18">
        <v>23704.73</v>
      </c>
      <c r="J31" s="9"/>
      <c r="K31" s="19">
        <v>29.402330465774835</v>
      </c>
      <c r="L31" s="9"/>
      <c r="M31" s="9"/>
      <c r="N31" s="18">
        <v>2747.28</v>
      </c>
      <c r="O31" s="9"/>
      <c r="P31" s="19">
        <v>4.752877011894139</v>
      </c>
      <c r="Q31" s="9"/>
      <c r="R31" s="9"/>
      <c r="S31" s="18">
        <v>2415.738</v>
      </c>
      <c r="T31" s="9"/>
      <c r="U31" s="19">
        <v>9.565009434098934</v>
      </c>
      <c r="V31" s="9"/>
      <c r="W31" s="9"/>
      <c r="X31" s="18">
        <v>0</v>
      </c>
      <c r="Y31" s="9"/>
      <c r="Z31" s="19">
        <v>0</v>
      </c>
      <c r="AA31" s="16"/>
      <c r="AB31" s="3"/>
    </row>
    <row r="32" spans="1:28" ht="12.75">
      <c r="A32" s="20">
        <v>0</v>
      </c>
      <c r="B32" s="21"/>
      <c r="C32" s="9"/>
      <c r="D32" s="18">
        <v>28331.14</v>
      </c>
      <c r="E32" s="9"/>
      <c r="F32" s="19">
        <v>17.039007496207876</v>
      </c>
      <c r="G32" s="9"/>
      <c r="H32" s="9"/>
      <c r="I32" s="18">
        <v>12862.922</v>
      </c>
      <c r="J32" s="9"/>
      <c r="K32" s="19">
        <v>15.954616795866704</v>
      </c>
      <c r="L32" s="24"/>
      <c r="M32" s="9"/>
      <c r="N32" s="18">
        <v>7679.842</v>
      </c>
      <c r="O32" s="9"/>
      <c r="P32" s="19">
        <v>13.286357596160242</v>
      </c>
      <c r="Q32" s="9"/>
      <c r="R32" s="9"/>
      <c r="S32" s="18">
        <v>7413.042</v>
      </c>
      <c r="T32" s="9"/>
      <c r="U32" s="19">
        <v>29.351617048443018</v>
      </c>
      <c r="V32" s="9"/>
      <c r="W32" s="9"/>
      <c r="X32" s="18">
        <v>375.3349</v>
      </c>
      <c r="Y32" s="9"/>
      <c r="Z32" s="19">
        <v>14.481377586247651</v>
      </c>
      <c r="AA32" s="16"/>
      <c r="AB32" s="3"/>
    </row>
    <row r="33" spans="1:28" ht="12.75">
      <c r="A33" s="20">
        <v>0.1</v>
      </c>
      <c r="B33" s="23"/>
      <c r="C33" s="9"/>
      <c r="D33" s="18">
        <v>23925.522</v>
      </c>
      <c r="E33" s="9"/>
      <c r="F33" s="19">
        <v>14.389366213597</v>
      </c>
      <c r="G33" s="9"/>
      <c r="H33" s="9"/>
      <c r="I33" s="18">
        <v>9661.069</v>
      </c>
      <c r="J33" s="9"/>
      <c r="K33" s="19">
        <v>11.983175652734825</v>
      </c>
      <c r="L33" s="24"/>
      <c r="M33" s="9"/>
      <c r="N33" s="18">
        <v>7751.178</v>
      </c>
      <c r="O33" s="9"/>
      <c r="P33" s="19">
        <v>13.40977102126452</v>
      </c>
      <c r="Q33" s="9"/>
      <c r="R33" s="9"/>
      <c r="S33" s="18">
        <v>6183.343</v>
      </c>
      <c r="T33" s="9"/>
      <c r="U33" s="19">
        <v>24.482677396832603</v>
      </c>
      <c r="V33" s="9"/>
      <c r="W33" s="9"/>
      <c r="X33" s="18">
        <v>329.932</v>
      </c>
      <c r="Y33" s="9"/>
      <c r="Z33" s="19">
        <v>12.729617921983438</v>
      </c>
      <c r="AA33" s="16"/>
      <c r="AB33" s="3"/>
    </row>
    <row r="34" spans="1:28" ht="12.75">
      <c r="A34" s="20">
        <v>0.15</v>
      </c>
      <c r="B34" s="21"/>
      <c r="C34" s="9"/>
      <c r="D34" s="18">
        <v>51072.697</v>
      </c>
      <c r="E34" s="9"/>
      <c r="F34" s="19">
        <v>30.716309581420077</v>
      </c>
      <c r="G34" s="9"/>
      <c r="H34" s="9"/>
      <c r="I34" s="18">
        <v>20679.521</v>
      </c>
      <c r="J34" s="9"/>
      <c r="K34" s="19">
        <v>25.649990964500777</v>
      </c>
      <c r="L34" s="24"/>
      <c r="M34" s="9"/>
      <c r="N34" s="18">
        <v>22101.241</v>
      </c>
      <c r="O34" s="9"/>
      <c r="P34" s="19">
        <v>38.235811523846216</v>
      </c>
      <c r="Q34" s="9"/>
      <c r="R34" s="9"/>
      <c r="S34" s="18">
        <v>7181.216</v>
      </c>
      <c r="T34" s="9"/>
      <c r="U34" s="19">
        <v>28.43371209473139</v>
      </c>
      <c r="V34" s="9"/>
      <c r="W34" s="9"/>
      <c r="X34" s="18">
        <v>1110.72</v>
      </c>
      <c r="Y34" s="9"/>
      <c r="Z34" s="19">
        <v>42.854410055118755</v>
      </c>
      <c r="AA34" s="16"/>
      <c r="AB34" s="3"/>
    </row>
    <row r="35" spans="1:28" ht="12.75">
      <c r="A35" s="20">
        <v>0.25</v>
      </c>
      <c r="B35" s="21"/>
      <c r="C35" s="9"/>
      <c r="D35" s="18">
        <v>25774.323</v>
      </c>
      <c r="E35" s="9"/>
      <c r="F35" s="19">
        <v>15.501278198006966</v>
      </c>
      <c r="G35" s="9"/>
      <c r="H35" s="9"/>
      <c r="I35" s="18">
        <v>11320.985</v>
      </c>
      <c r="J35" s="9"/>
      <c r="K35" s="19">
        <v>14.042064270214421</v>
      </c>
      <c r="L35" s="24"/>
      <c r="M35" s="9"/>
      <c r="N35" s="18">
        <v>12231.873</v>
      </c>
      <c r="O35" s="9"/>
      <c r="P35" s="19">
        <v>21.161508107695102</v>
      </c>
      <c r="Q35" s="9"/>
      <c r="R35" s="9"/>
      <c r="S35" s="18">
        <v>1680.254</v>
      </c>
      <c r="T35" s="9"/>
      <c r="U35" s="19">
        <v>6.65289255775356</v>
      </c>
      <c r="V35" s="9"/>
      <c r="W35" s="9"/>
      <c r="X35" s="18">
        <v>541.2104</v>
      </c>
      <c r="Y35" s="9"/>
      <c r="Z35" s="19">
        <v>20.88127737656191</v>
      </c>
      <c r="AA35" s="16"/>
      <c r="AB35" s="3"/>
    </row>
    <row r="36" spans="1:28" ht="12.75">
      <c r="A36" s="20" t="s">
        <v>1</v>
      </c>
      <c r="B36" s="21"/>
      <c r="C36" s="9"/>
      <c r="D36" s="18">
        <v>1946.982</v>
      </c>
      <c r="E36" s="9"/>
      <c r="F36" s="19">
        <v>1.1709603246809626</v>
      </c>
      <c r="G36" s="9"/>
      <c r="H36" s="9"/>
      <c r="I36" s="18">
        <v>301.6012</v>
      </c>
      <c r="J36" s="9"/>
      <c r="K36" s="19">
        <v>0.37409319369063676</v>
      </c>
      <c r="L36" s="24"/>
      <c r="M36" s="9"/>
      <c r="N36" s="18">
        <v>1307.084</v>
      </c>
      <c r="O36" s="9"/>
      <c r="P36" s="19">
        <v>2.261294624579453</v>
      </c>
      <c r="Q36" s="9"/>
      <c r="R36" s="9"/>
      <c r="S36" s="18">
        <v>275.92220000000003</v>
      </c>
      <c r="T36" s="9"/>
      <c r="U36" s="19">
        <v>1.0925019377421448</v>
      </c>
      <c r="V36" s="9"/>
      <c r="W36" s="9"/>
      <c r="X36" s="18">
        <v>62.37494</v>
      </c>
      <c r="Y36" s="9"/>
      <c r="Z36" s="19">
        <v>2.4065842479863777</v>
      </c>
      <c r="AA36" s="16"/>
      <c r="AB36" s="3"/>
    </row>
    <row r="37" spans="1:28" ht="12.75">
      <c r="A37" s="20" t="s">
        <v>2</v>
      </c>
      <c r="B37" s="21"/>
      <c r="C37" s="9"/>
      <c r="D37" s="18">
        <v>3216.772</v>
      </c>
      <c r="E37" s="9"/>
      <c r="F37" s="19">
        <v>1.9346416071358796</v>
      </c>
      <c r="G37" s="9"/>
      <c r="H37" s="9"/>
      <c r="I37" s="18">
        <v>1639.084</v>
      </c>
      <c r="J37" s="9"/>
      <c r="K37" s="19">
        <v>2.0330494981028715</v>
      </c>
      <c r="L37" s="24"/>
      <c r="M37" s="9"/>
      <c r="N37" s="18">
        <v>1487.526</v>
      </c>
      <c r="O37" s="9"/>
      <c r="P37" s="19">
        <v>2.5734647105481936</v>
      </c>
      <c r="Q37" s="9"/>
      <c r="R37" s="9"/>
      <c r="S37" s="18">
        <v>14.41625</v>
      </c>
      <c r="T37" s="9"/>
      <c r="U37" s="19">
        <v>0.057080514217323554</v>
      </c>
      <c r="V37" s="9"/>
      <c r="W37" s="9"/>
      <c r="X37" s="18">
        <v>75.74575999999999</v>
      </c>
      <c r="Y37" s="9"/>
      <c r="Z37" s="19">
        <v>2.922464580611326</v>
      </c>
      <c r="AA37" s="16"/>
      <c r="AB37" s="3"/>
    </row>
    <row r="38" spans="1:28" ht="12.75">
      <c r="A38" s="20" t="s">
        <v>3</v>
      </c>
      <c r="B38" s="21"/>
      <c r="C38" s="9"/>
      <c r="D38" s="18">
        <v>2381.728</v>
      </c>
      <c r="E38" s="9"/>
      <c r="F38" s="19">
        <v>1.4324266953581182</v>
      </c>
      <c r="G38" s="9"/>
      <c r="H38" s="9"/>
      <c r="I38" s="18">
        <v>278.49159999999995</v>
      </c>
      <c r="J38" s="9"/>
      <c r="K38" s="19">
        <v>0.3454290369534847</v>
      </c>
      <c r="L38" s="24"/>
      <c r="M38" s="9"/>
      <c r="N38" s="18">
        <v>1953.654</v>
      </c>
      <c r="O38" s="9"/>
      <c r="P38" s="19">
        <v>3.379880167218133</v>
      </c>
      <c r="Q38" s="9"/>
      <c r="R38" s="9"/>
      <c r="S38" s="18">
        <v>77.62156</v>
      </c>
      <c r="T38" s="9"/>
      <c r="U38" s="19">
        <v>0.3073391873164542</v>
      </c>
      <c r="V38" s="9"/>
      <c r="W38" s="9"/>
      <c r="X38" s="18">
        <v>71.96099000000001</v>
      </c>
      <c r="Y38" s="9"/>
      <c r="Z38" s="19">
        <v>2.7764385024419305</v>
      </c>
      <c r="AA38" s="16"/>
      <c r="AB38" s="3"/>
    </row>
    <row r="39" spans="1:28" ht="12.75">
      <c r="A39" s="20">
        <v>0.33</v>
      </c>
      <c r="B39" s="21"/>
      <c r="C39" s="9"/>
      <c r="D39" s="18">
        <v>252.29829999999998</v>
      </c>
      <c r="E39" s="9"/>
      <c r="F39" s="19">
        <v>0.13794174575653667</v>
      </c>
      <c r="G39" s="9"/>
      <c r="H39" s="9"/>
      <c r="I39" s="18">
        <v>91.71330999999999</v>
      </c>
      <c r="J39" s="9"/>
      <c r="K39" s="19">
        <v>0.11375725640958795</v>
      </c>
      <c r="L39" s="24"/>
      <c r="M39" s="9"/>
      <c r="N39" s="18">
        <v>146.6866</v>
      </c>
      <c r="O39" s="9"/>
      <c r="P39" s="19">
        <v>0.25377222892930856</v>
      </c>
      <c r="Q39" s="9"/>
      <c r="R39" s="9"/>
      <c r="S39" s="18">
        <v>1.271864</v>
      </c>
      <c r="T39" s="9"/>
      <c r="U39" s="19">
        <v>0.005035890133321911</v>
      </c>
      <c r="V39" s="9"/>
      <c r="W39" s="9"/>
      <c r="X39" s="18">
        <v>12.626479999999999</v>
      </c>
      <c r="Y39" s="9"/>
      <c r="Z39" s="19">
        <v>0.48716179727812214</v>
      </c>
      <c r="AA39" s="16"/>
      <c r="AB39" s="3"/>
    </row>
    <row r="40" spans="1:28" ht="12.75">
      <c r="A40" s="20">
        <v>0.35</v>
      </c>
      <c r="B40" s="21"/>
      <c r="C40" s="9"/>
      <c r="D40" s="18">
        <v>503.033</v>
      </c>
      <c r="E40" s="9"/>
      <c r="F40" s="19">
        <v>0.2518464878881963</v>
      </c>
      <c r="G40" s="9"/>
      <c r="H40" s="9"/>
      <c r="I40" s="18">
        <v>81.82552</v>
      </c>
      <c r="J40" s="9"/>
      <c r="K40" s="19">
        <v>0.10149286575185071</v>
      </c>
      <c r="L40" s="24"/>
      <c r="M40" s="9"/>
      <c r="N40" s="18">
        <v>396.0992</v>
      </c>
      <c r="O40" s="9"/>
      <c r="P40" s="19">
        <v>0.6852635268737293</v>
      </c>
      <c r="Q40" s="9"/>
      <c r="R40" s="9"/>
      <c r="S40" s="18">
        <v>13.168209999999998</v>
      </c>
      <c r="T40" s="9"/>
      <c r="U40" s="19">
        <v>0.0521389541747474</v>
      </c>
      <c r="V40" s="9"/>
      <c r="W40" s="9"/>
      <c r="X40" s="18">
        <v>11.94007</v>
      </c>
      <c r="Y40" s="9"/>
      <c r="Z40" s="19">
        <v>0.46067834905900845</v>
      </c>
      <c r="AA40" s="16"/>
      <c r="AB40" s="3"/>
    </row>
    <row r="41" spans="1:27" ht="12.75">
      <c r="A41" s="17" t="s">
        <v>0</v>
      </c>
      <c r="B41" s="21"/>
      <c r="C41" s="9"/>
      <c r="D41" s="18">
        <v>166272.24380000003</v>
      </c>
      <c r="E41" s="9"/>
      <c r="F41" s="19">
        <v>100</v>
      </c>
      <c r="G41" s="9"/>
      <c r="H41" s="9"/>
      <c r="I41" s="18">
        <v>80621.94236</v>
      </c>
      <c r="J41" s="9"/>
      <c r="K41" s="19">
        <v>100</v>
      </c>
      <c r="L41" s="24"/>
      <c r="M41" s="9"/>
      <c r="N41" s="18">
        <v>57802.46349999999</v>
      </c>
      <c r="O41" s="9"/>
      <c r="P41" s="19">
        <v>100</v>
      </c>
      <c r="Q41" s="9"/>
      <c r="R41" s="9"/>
      <c r="S41" s="18">
        <v>25255.9918173</v>
      </c>
      <c r="T41" s="9"/>
      <c r="U41" s="19">
        <v>99.99999999999999</v>
      </c>
      <c r="V41" s="9"/>
      <c r="W41" s="9"/>
      <c r="X41" s="18">
        <v>2591.8452700000003</v>
      </c>
      <c r="Y41" s="9"/>
      <c r="Z41" s="19">
        <v>100</v>
      </c>
      <c r="AA41" s="16"/>
    </row>
    <row r="42" spans="1:28" ht="13.5" thickBot="1">
      <c r="A42" s="17"/>
      <c r="B42" s="21"/>
      <c r="C42" s="9"/>
      <c r="D42" s="18"/>
      <c r="E42" s="9"/>
      <c r="F42" s="19"/>
      <c r="G42" s="9"/>
      <c r="H42" s="9"/>
      <c r="I42" s="18"/>
      <c r="J42" s="9"/>
      <c r="K42" s="19"/>
      <c r="L42" s="24"/>
      <c r="M42" s="9"/>
      <c r="N42" s="18"/>
      <c r="O42" s="9"/>
      <c r="P42" s="19"/>
      <c r="Q42" s="9"/>
      <c r="R42" s="9"/>
      <c r="S42" s="18"/>
      <c r="T42" s="9"/>
      <c r="U42" s="19"/>
      <c r="V42" s="9"/>
      <c r="W42" s="9"/>
      <c r="X42" s="18"/>
      <c r="Y42" s="9"/>
      <c r="Z42" s="19"/>
      <c r="AA42" s="16"/>
      <c r="AB42" s="3"/>
    </row>
    <row r="43" spans="1:28" ht="13.5" thickTop="1">
      <c r="A43" s="39" t="s">
        <v>25</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3"/>
    </row>
    <row r="44" spans="1:28" ht="12.75">
      <c r="A44" s="41"/>
      <c r="B44" s="41"/>
      <c r="C44" s="42"/>
      <c r="D44" s="41"/>
      <c r="E44" s="41"/>
      <c r="F44" s="41"/>
      <c r="G44" s="41"/>
      <c r="H44" s="41"/>
      <c r="I44" s="41"/>
      <c r="J44" s="41"/>
      <c r="K44" s="41"/>
      <c r="L44" s="41"/>
      <c r="M44" s="41"/>
      <c r="N44" s="41"/>
      <c r="O44" s="41"/>
      <c r="P44" s="41"/>
      <c r="Q44" s="41"/>
      <c r="R44" s="41"/>
      <c r="S44" s="41"/>
      <c r="T44" s="41"/>
      <c r="U44" s="41"/>
      <c r="V44" s="41"/>
      <c r="W44" s="41"/>
      <c r="X44" s="41"/>
      <c r="Y44" s="41"/>
      <c r="Z44" s="41"/>
      <c r="AA44" s="41"/>
      <c r="AB44" s="3"/>
    </row>
    <row r="45" spans="1:28" ht="12.75" customHeight="1">
      <c r="A45" s="43" t="s">
        <v>18</v>
      </c>
      <c r="B45" s="44"/>
      <c r="C45" s="26"/>
      <c r="D45" s="35" t="s">
        <v>7</v>
      </c>
      <c r="E45" s="35"/>
      <c r="F45" s="35"/>
      <c r="G45" s="35"/>
      <c r="H45" s="13"/>
      <c r="I45" s="43" t="s">
        <v>10</v>
      </c>
      <c r="J45" s="44"/>
      <c r="K45" s="44"/>
      <c r="L45" s="44"/>
      <c r="M45" s="13"/>
      <c r="N45" s="43" t="s">
        <v>11</v>
      </c>
      <c r="O45" s="44"/>
      <c r="P45" s="44"/>
      <c r="Q45" s="44"/>
      <c r="R45" s="14"/>
      <c r="S45" s="43" t="s">
        <v>12</v>
      </c>
      <c r="T45" s="44"/>
      <c r="U45" s="44"/>
      <c r="V45" s="44"/>
      <c r="W45" s="13"/>
      <c r="X45" s="43" t="s">
        <v>13</v>
      </c>
      <c r="Y45" s="44"/>
      <c r="Z45" s="44"/>
      <c r="AA45" s="44"/>
      <c r="AB45" s="3"/>
    </row>
    <row r="46" spans="1:28" ht="12.75">
      <c r="A46" s="45"/>
      <c r="B46" s="45"/>
      <c r="C46" s="15"/>
      <c r="D46" s="37"/>
      <c r="E46" s="37"/>
      <c r="F46" s="37"/>
      <c r="G46" s="37"/>
      <c r="H46" s="15"/>
      <c r="I46" s="38"/>
      <c r="J46" s="38"/>
      <c r="K46" s="38"/>
      <c r="L46" s="38"/>
      <c r="M46" s="15"/>
      <c r="N46" s="38"/>
      <c r="O46" s="38"/>
      <c r="P46" s="38"/>
      <c r="Q46" s="38"/>
      <c r="R46" s="14"/>
      <c r="S46" s="38"/>
      <c r="T46" s="38"/>
      <c r="U46" s="38"/>
      <c r="V46" s="38"/>
      <c r="W46" s="15"/>
      <c r="X46" s="38"/>
      <c r="Y46" s="38"/>
      <c r="Z46" s="38"/>
      <c r="AA46" s="38"/>
      <c r="AB46" s="3"/>
    </row>
    <row r="47" spans="1:28" ht="12.75" customHeight="1">
      <c r="A47" s="45"/>
      <c r="B47" s="45"/>
      <c r="C47" s="15"/>
      <c r="D47" s="35" t="s">
        <v>8</v>
      </c>
      <c r="E47" s="36"/>
      <c r="F47" s="35" t="s">
        <v>4</v>
      </c>
      <c r="G47" s="36"/>
      <c r="H47" s="15"/>
      <c r="I47" s="35" t="s">
        <v>8</v>
      </c>
      <c r="J47" s="36"/>
      <c r="K47" s="35" t="s">
        <v>4</v>
      </c>
      <c r="L47" s="36"/>
      <c r="M47" s="15"/>
      <c r="N47" s="35" t="s">
        <v>8</v>
      </c>
      <c r="O47" s="36"/>
      <c r="P47" s="35" t="s">
        <v>4</v>
      </c>
      <c r="Q47" s="36"/>
      <c r="R47" s="14"/>
      <c r="S47" s="35" t="s">
        <v>8</v>
      </c>
      <c r="T47" s="36"/>
      <c r="U47" s="35" t="s">
        <v>4</v>
      </c>
      <c r="V47" s="36"/>
      <c r="W47" s="15"/>
      <c r="X47" s="35" t="s">
        <v>8</v>
      </c>
      <c r="Y47" s="36"/>
      <c r="Z47" s="35" t="s">
        <v>4</v>
      </c>
      <c r="AA47" s="36"/>
      <c r="AB47" s="3"/>
    </row>
    <row r="48" spans="1:28" ht="12.75">
      <c r="A48" s="38"/>
      <c r="B48" s="38"/>
      <c r="C48" s="15"/>
      <c r="D48" s="37"/>
      <c r="E48" s="38"/>
      <c r="F48" s="37"/>
      <c r="G48" s="38"/>
      <c r="H48" s="15"/>
      <c r="I48" s="37"/>
      <c r="J48" s="38"/>
      <c r="K48" s="37"/>
      <c r="L48" s="38"/>
      <c r="M48" s="15"/>
      <c r="N48" s="37"/>
      <c r="O48" s="38"/>
      <c r="P48" s="37"/>
      <c r="Q48" s="38"/>
      <c r="R48" s="14"/>
      <c r="S48" s="37"/>
      <c r="T48" s="38"/>
      <c r="U48" s="37"/>
      <c r="V48" s="38"/>
      <c r="W48" s="15"/>
      <c r="X48" s="37"/>
      <c r="Y48" s="38"/>
      <c r="Z48" s="37"/>
      <c r="AA48" s="38"/>
      <c r="AB48" s="3"/>
    </row>
    <row r="49" spans="1:28" ht="12.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3"/>
    </row>
    <row r="50" spans="1:28" ht="12.75">
      <c r="A50" s="17" t="s">
        <v>9</v>
      </c>
      <c r="B50" s="9"/>
      <c r="C50" s="9"/>
      <c r="D50" s="18">
        <v>28871.043</v>
      </c>
      <c r="E50" s="9"/>
      <c r="F50" s="19">
        <v>17.363717725600857</v>
      </c>
      <c r="G50" s="9"/>
      <c r="H50" s="9"/>
      <c r="I50" s="18">
        <v>23707.628</v>
      </c>
      <c r="J50" s="9"/>
      <c r="K50" s="19">
        <v>29.40592485290843</v>
      </c>
      <c r="L50" s="9"/>
      <c r="M50" s="9"/>
      <c r="N50" s="18">
        <v>2749.289</v>
      </c>
      <c r="O50" s="9"/>
      <c r="P50" s="19">
        <v>4.7563526752201675</v>
      </c>
      <c r="Q50" s="9"/>
      <c r="R50" s="9"/>
      <c r="S50" s="18">
        <v>2414.125</v>
      </c>
      <c r="T50" s="9"/>
      <c r="U50" s="19">
        <v>9.558622452545805</v>
      </c>
      <c r="V50" s="9"/>
      <c r="W50" s="9"/>
      <c r="X50" s="18">
        <v>0</v>
      </c>
      <c r="Y50" s="9"/>
      <c r="Z50" s="19">
        <v>0</v>
      </c>
      <c r="AA50" s="16"/>
      <c r="AB50" s="3"/>
    </row>
    <row r="51" spans="1:28" ht="12.75">
      <c r="A51" s="20">
        <v>0</v>
      </c>
      <c r="B51" s="21"/>
      <c r="C51" s="9"/>
      <c r="D51" s="18">
        <v>28316.525</v>
      </c>
      <c r="E51" s="9"/>
      <c r="F51" s="19">
        <v>17.0302176845471</v>
      </c>
      <c r="G51" s="9"/>
      <c r="H51" s="9"/>
      <c r="I51" s="18">
        <v>12859.863</v>
      </c>
      <c r="J51" s="9"/>
      <c r="K51" s="19">
        <v>15.950822452448536</v>
      </c>
      <c r="L51" s="9"/>
      <c r="M51" s="9"/>
      <c r="N51" s="18">
        <v>7648.81</v>
      </c>
      <c r="O51" s="9"/>
      <c r="P51" s="19">
        <v>13.232671394586298</v>
      </c>
      <c r="Q51" s="24"/>
      <c r="R51" s="9"/>
      <c r="S51" s="18">
        <v>7427.851</v>
      </c>
      <c r="T51" s="9"/>
      <c r="U51" s="19">
        <v>29.410251475281854</v>
      </c>
      <c r="V51" s="9"/>
      <c r="W51" s="9"/>
      <c r="X51" s="18">
        <v>380.0021</v>
      </c>
      <c r="Y51" s="9"/>
      <c r="Z51" s="19">
        <v>14.661450047137903</v>
      </c>
      <c r="AA51" s="16"/>
      <c r="AB51" s="3"/>
    </row>
    <row r="52" spans="1:28" ht="12.75">
      <c r="A52" s="20">
        <v>0.1</v>
      </c>
      <c r="B52" s="23"/>
      <c r="C52" s="9"/>
      <c r="D52" s="18">
        <v>24007.344</v>
      </c>
      <c r="E52" s="9"/>
      <c r="F52" s="19">
        <v>14.438575861543947</v>
      </c>
      <c r="G52" s="9"/>
      <c r="H52" s="9"/>
      <c r="I52" s="18">
        <v>9676.541</v>
      </c>
      <c r="J52" s="9"/>
      <c r="K52" s="19">
        <v>12.002366389504989</v>
      </c>
      <c r="L52" s="9"/>
      <c r="M52" s="9"/>
      <c r="N52" s="18">
        <v>7791.218</v>
      </c>
      <c r="O52" s="9"/>
      <c r="P52" s="19">
        <v>13.479041518561168</v>
      </c>
      <c r="Q52" s="24"/>
      <c r="R52" s="9"/>
      <c r="S52" s="18">
        <v>6210.188</v>
      </c>
      <c r="T52" s="9"/>
      <c r="U52" s="19">
        <v>24.588968032446758</v>
      </c>
      <c r="V52" s="9"/>
      <c r="W52" s="9"/>
      <c r="X52" s="18">
        <v>329.3966</v>
      </c>
      <c r="Y52" s="9"/>
      <c r="Z52" s="19">
        <v>12.708960809945694</v>
      </c>
      <c r="AA52" s="16"/>
      <c r="AB52" s="3"/>
    </row>
    <row r="53" spans="1:28" ht="12.75">
      <c r="A53" s="20">
        <v>0.15</v>
      </c>
      <c r="B53" s="21"/>
      <c r="C53" s="9"/>
      <c r="D53" s="18">
        <v>50973.18</v>
      </c>
      <c r="E53" s="9"/>
      <c r="F53" s="19">
        <v>30.65645772119293</v>
      </c>
      <c r="G53" s="9"/>
      <c r="H53" s="9"/>
      <c r="I53" s="18">
        <v>20695.221</v>
      </c>
      <c r="J53" s="9"/>
      <c r="K53" s="19">
        <v>25.669464424713112</v>
      </c>
      <c r="L53" s="9"/>
      <c r="M53" s="9"/>
      <c r="N53" s="18">
        <v>22024.343</v>
      </c>
      <c r="O53" s="9"/>
      <c r="P53" s="19">
        <v>38.102775935165994</v>
      </c>
      <c r="Q53" s="24"/>
      <c r="R53" s="9"/>
      <c r="S53" s="18">
        <v>7143.882</v>
      </c>
      <c r="T53" s="9"/>
      <c r="U53" s="19">
        <v>28.28588862777935</v>
      </c>
      <c r="V53" s="9"/>
      <c r="W53" s="9"/>
      <c r="X53" s="18">
        <v>1109.734</v>
      </c>
      <c r="Y53" s="9"/>
      <c r="Z53" s="19">
        <v>42.81636761115408</v>
      </c>
      <c r="AA53" s="16"/>
      <c r="AB53" s="3"/>
    </row>
    <row r="54" spans="1:28" ht="12.75">
      <c r="A54" s="20">
        <v>0.25</v>
      </c>
      <c r="B54" s="21"/>
      <c r="C54" s="9"/>
      <c r="D54" s="18">
        <v>25845.697</v>
      </c>
      <c r="E54" s="9"/>
      <c r="F54" s="19">
        <v>15.544204174729984</v>
      </c>
      <c r="G54" s="9"/>
      <c r="H54" s="9"/>
      <c r="I54" s="18">
        <v>11299.516</v>
      </c>
      <c r="J54" s="9"/>
      <c r="K54" s="19">
        <v>14.01543496338969</v>
      </c>
      <c r="L54" s="9"/>
      <c r="M54" s="9"/>
      <c r="N54" s="18">
        <v>12318.887</v>
      </c>
      <c r="O54" s="9"/>
      <c r="P54" s="19">
        <v>21.312045091725512</v>
      </c>
      <c r="Q54" s="24"/>
      <c r="R54" s="9"/>
      <c r="S54" s="18">
        <v>1685.378</v>
      </c>
      <c r="T54" s="9"/>
      <c r="U54" s="19">
        <v>6.673180548574221</v>
      </c>
      <c r="V54" s="9"/>
      <c r="W54" s="9"/>
      <c r="X54" s="18">
        <v>541.916</v>
      </c>
      <c r="Y54" s="9"/>
      <c r="Z54" s="19">
        <v>20.908501199716486</v>
      </c>
      <c r="AA54" s="16"/>
      <c r="AB54" s="3"/>
    </row>
    <row r="55" spans="1:28" ht="12.75">
      <c r="A55" s="20" t="s">
        <v>1</v>
      </c>
      <c r="B55" s="21"/>
      <c r="C55" s="9"/>
      <c r="D55" s="18">
        <v>1818.89</v>
      </c>
      <c r="E55" s="9"/>
      <c r="F55" s="19">
        <v>1.0939228116531203</v>
      </c>
      <c r="G55" s="9"/>
      <c r="H55" s="9"/>
      <c r="I55" s="18">
        <v>281.9033</v>
      </c>
      <c r="J55" s="9"/>
      <c r="K55" s="19">
        <v>0.349660761320656</v>
      </c>
      <c r="L55" s="9"/>
      <c r="M55" s="9"/>
      <c r="N55" s="18">
        <v>1214.974</v>
      </c>
      <c r="O55" s="9"/>
      <c r="P55" s="19">
        <v>2.101941569337726</v>
      </c>
      <c r="Q55" s="24"/>
      <c r="R55" s="9"/>
      <c r="S55" s="18">
        <v>259.3222</v>
      </c>
      <c r="T55" s="9"/>
      <c r="U55" s="19">
        <v>1.0267749198420022</v>
      </c>
      <c r="V55" s="9"/>
      <c r="W55" s="9"/>
      <c r="X55" s="18">
        <v>62.69041</v>
      </c>
      <c r="Y55" s="9"/>
      <c r="Z55" s="19">
        <v>2.4187558822690574</v>
      </c>
      <c r="AA55" s="16"/>
      <c r="AB55" s="3"/>
    </row>
    <row r="56" spans="1:28" ht="12.75">
      <c r="A56" s="20" t="s">
        <v>2</v>
      </c>
      <c r="B56" s="21"/>
      <c r="C56" s="9"/>
      <c r="D56" s="18">
        <v>3396.589</v>
      </c>
      <c r="E56" s="9"/>
      <c r="F56" s="19">
        <v>2.0427877380765525</v>
      </c>
      <c r="G56" s="9"/>
      <c r="H56" s="9"/>
      <c r="I56" s="18">
        <v>1655.794</v>
      </c>
      <c r="J56" s="9"/>
      <c r="K56" s="19">
        <v>2.0537758537419544</v>
      </c>
      <c r="L56" s="9"/>
      <c r="M56" s="9"/>
      <c r="N56" s="18">
        <v>1638.319</v>
      </c>
      <c r="O56" s="9"/>
      <c r="P56" s="19">
        <v>2.834341154572702</v>
      </c>
      <c r="Q56" s="24"/>
      <c r="R56" s="9"/>
      <c r="S56" s="18">
        <v>26.28415</v>
      </c>
      <c r="T56" s="9"/>
      <c r="U56" s="19">
        <v>0.10407094344165352</v>
      </c>
      <c r="V56" s="9"/>
      <c r="W56" s="9"/>
      <c r="X56" s="18">
        <v>76.19191000000001</v>
      </c>
      <c r="Y56" s="9"/>
      <c r="Z56" s="19">
        <v>2.9396781819390654</v>
      </c>
      <c r="AA56" s="16"/>
      <c r="AB56" s="3"/>
    </row>
    <row r="57" spans="1:28" ht="12.75">
      <c r="A57" s="20" t="s">
        <v>3</v>
      </c>
      <c r="B57" s="21"/>
      <c r="C57" s="9"/>
      <c r="D57" s="18">
        <v>1118.994</v>
      </c>
      <c r="E57" s="9"/>
      <c r="F57" s="19">
        <v>0.6729890552496147</v>
      </c>
      <c r="G57" s="9"/>
      <c r="H57" s="9"/>
      <c r="I57" s="18">
        <v>136.3375</v>
      </c>
      <c r="J57" s="9"/>
      <c r="K57" s="19">
        <v>0.16910718692031962</v>
      </c>
      <c r="L57" s="9"/>
      <c r="M57" s="9"/>
      <c r="N57" s="18">
        <v>894.6309</v>
      </c>
      <c r="O57" s="9"/>
      <c r="P57" s="19">
        <v>1.5477383696474345</v>
      </c>
      <c r="Q57" s="24"/>
      <c r="R57" s="9"/>
      <c r="S57" s="18">
        <v>54.68311</v>
      </c>
      <c r="T57" s="9"/>
      <c r="U57" s="19">
        <v>0.2165153846718923</v>
      </c>
      <c r="V57" s="9"/>
      <c r="W57" s="9"/>
      <c r="X57" s="18">
        <v>33.34273</v>
      </c>
      <c r="Y57" s="9"/>
      <c r="Z57" s="19">
        <v>1.286447549448296</v>
      </c>
      <c r="AA57" s="16"/>
      <c r="AB57" s="3"/>
    </row>
    <row r="58" spans="1:28" ht="12.75">
      <c r="A58" s="20">
        <v>0.33</v>
      </c>
      <c r="B58" s="21"/>
      <c r="C58" s="9"/>
      <c r="D58" s="18">
        <v>171.3971</v>
      </c>
      <c r="E58" s="9"/>
      <c r="F58" s="19">
        <v>0.10308220812758938</v>
      </c>
      <c r="G58" s="9"/>
      <c r="H58" s="9"/>
      <c r="I58" s="18">
        <v>38.8335</v>
      </c>
      <c r="J58" s="9"/>
      <c r="K58" s="19">
        <v>0.04816740767045187</v>
      </c>
      <c r="L58" s="9"/>
      <c r="M58" s="9"/>
      <c r="N58" s="18">
        <v>122.59360000000001</v>
      </c>
      <c r="O58" s="9"/>
      <c r="P58" s="19">
        <v>0.21209061591010298</v>
      </c>
      <c r="Q58" s="24"/>
      <c r="R58" s="9"/>
      <c r="S58" s="18">
        <v>1.13914</v>
      </c>
      <c r="T58" s="9"/>
      <c r="U58" s="19">
        <v>0.004510375055389852</v>
      </c>
      <c r="V58" s="9"/>
      <c r="W58" s="9"/>
      <c r="X58" s="18">
        <v>8.830847</v>
      </c>
      <c r="Y58" s="9"/>
      <c r="Z58" s="19">
        <v>0.34071659647253955</v>
      </c>
      <c r="AA58" s="16"/>
      <c r="AB58" s="3"/>
    </row>
    <row r="59" spans="1:28" ht="12.75">
      <c r="A59" s="20">
        <v>0.36</v>
      </c>
      <c r="B59" s="21"/>
      <c r="C59" s="9"/>
      <c r="D59" s="18">
        <v>727.2963000000001</v>
      </c>
      <c r="E59" s="9"/>
      <c r="F59" s="19">
        <v>0.4374129350323062</v>
      </c>
      <c r="G59" s="9"/>
      <c r="H59" s="9"/>
      <c r="I59" s="18">
        <v>155.4759</v>
      </c>
      <c r="J59" s="9"/>
      <c r="K59" s="19">
        <v>0.19284563735512913</v>
      </c>
      <c r="L59" s="9"/>
      <c r="M59" s="9"/>
      <c r="N59" s="18">
        <v>538.0796</v>
      </c>
      <c r="O59" s="9"/>
      <c r="P59" s="19">
        <v>0.9308938947274723</v>
      </c>
      <c r="Q59" s="24"/>
      <c r="R59" s="9"/>
      <c r="S59" s="18">
        <v>11.1095</v>
      </c>
      <c r="T59" s="9"/>
      <c r="U59" s="19">
        <v>0.04398757982149127</v>
      </c>
      <c r="V59" s="9"/>
      <c r="W59" s="9"/>
      <c r="X59" s="18">
        <v>22.63136</v>
      </c>
      <c r="Y59" s="9"/>
      <c r="Z59" s="19">
        <v>0.8731755801844118</v>
      </c>
      <c r="AA59" s="16"/>
      <c r="AB59" s="3"/>
    </row>
    <row r="60" spans="1:28" ht="12.75">
      <c r="A60" s="25">
        <v>0.396</v>
      </c>
      <c r="B60" s="21"/>
      <c r="C60" s="9"/>
      <c r="D60" s="18">
        <v>1025.288</v>
      </c>
      <c r="E60" s="9"/>
      <c r="F60" s="19">
        <v>0.6166320842459987</v>
      </c>
      <c r="G60" s="9"/>
      <c r="H60" s="9"/>
      <c r="I60" s="18">
        <v>114.829</v>
      </c>
      <c r="J60" s="9"/>
      <c r="K60" s="19">
        <v>0.14242896610890898</v>
      </c>
      <c r="L60" s="9"/>
      <c r="M60" s="9"/>
      <c r="N60" s="18">
        <v>861.3194</v>
      </c>
      <c r="O60" s="9"/>
      <c r="P60" s="19">
        <v>1.490108472557461</v>
      </c>
      <c r="Q60" s="24"/>
      <c r="R60" s="9"/>
      <c r="S60" s="18">
        <v>22.02994</v>
      </c>
      <c r="T60" s="9"/>
      <c r="U60" s="19">
        <v>0.08722658483394063</v>
      </c>
      <c r="V60" s="9"/>
      <c r="W60" s="9"/>
      <c r="X60" s="27">
        <v>27.10931</v>
      </c>
      <c r="Y60" s="13"/>
      <c r="Z60" s="33">
        <v>1.0459463102371698</v>
      </c>
      <c r="AA60" s="16"/>
      <c r="AB60" s="3"/>
    </row>
    <row r="61" spans="1:27" ht="12.75">
      <c r="A61" s="17" t="s">
        <v>0</v>
      </c>
      <c r="B61" s="21"/>
      <c r="C61" s="9"/>
      <c r="D61" s="18">
        <v>166272.24330000006</v>
      </c>
      <c r="E61" s="9"/>
      <c r="F61" s="19">
        <v>100</v>
      </c>
      <c r="G61" s="9"/>
      <c r="H61" s="9"/>
      <c r="I61" s="18">
        <v>80621.94309</v>
      </c>
      <c r="J61" s="9"/>
      <c r="K61" s="19">
        <v>100</v>
      </c>
      <c r="L61" s="9"/>
      <c r="M61" s="9"/>
      <c r="N61" s="18">
        <v>57802.4631</v>
      </c>
      <c r="O61" s="9"/>
      <c r="P61" s="19">
        <v>100.00000000000001</v>
      </c>
      <c r="Q61" s="24"/>
      <c r="R61" s="9"/>
      <c r="S61" s="18">
        <v>25255.992816799997</v>
      </c>
      <c r="T61" s="9"/>
      <c r="U61" s="19">
        <v>100</v>
      </c>
      <c r="V61" s="9"/>
      <c r="W61" s="9"/>
      <c r="X61" s="28">
        <v>2591.845273</v>
      </c>
      <c r="Y61" s="29"/>
      <c r="Z61" s="34">
        <v>100</v>
      </c>
      <c r="AA61" s="16"/>
    </row>
    <row r="62" spans="1:25" ht="12.75">
      <c r="A62" s="30" t="s">
        <v>17</v>
      </c>
      <c r="B62" s="31"/>
      <c r="C62" s="31"/>
      <c r="D62" s="31"/>
      <c r="E62" s="31"/>
      <c r="F62" s="31"/>
      <c r="G62" s="31"/>
      <c r="H62" s="31"/>
      <c r="I62" s="31"/>
      <c r="J62" s="31"/>
      <c r="K62" s="31"/>
      <c r="L62" s="4"/>
      <c r="M62" s="4"/>
      <c r="N62" s="4"/>
      <c r="O62" s="4"/>
      <c r="P62" s="4"/>
      <c r="Q62" s="4"/>
      <c r="R62" s="4"/>
      <c r="S62" s="4"/>
      <c r="T62" s="4"/>
      <c r="U62" s="4"/>
      <c r="V62" s="4"/>
      <c r="W62" s="4"/>
      <c r="X62" s="7"/>
      <c r="Y62" s="7"/>
    </row>
    <row r="63" spans="1:31" ht="12.75" customHeight="1">
      <c r="A63" s="50" t="s">
        <v>19</v>
      </c>
      <c r="B63" s="51"/>
      <c r="C63" s="51"/>
      <c r="D63" s="51"/>
      <c r="E63" s="51"/>
      <c r="F63" s="51"/>
      <c r="G63" s="51"/>
      <c r="H63" s="51"/>
      <c r="I63" s="51"/>
      <c r="J63" s="51"/>
      <c r="K63" s="51"/>
      <c r="L63" s="51"/>
      <c r="M63" s="51"/>
      <c r="N63" s="51"/>
      <c r="O63" s="51"/>
      <c r="P63" s="51"/>
      <c r="Q63" s="51"/>
      <c r="R63" s="2"/>
      <c r="S63" s="2"/>
      <c r="T63" s="2"/>
      <c r="U63" s="2"/>
      <c r="V63" s="2"/>
      <c r="W63" s="2"/>
      <c r="X63" s="2"/>
      <c r="Y63" s="2"/>
      <c r="Z63" s="2"/>
      <c r="AA63" s="2"/>
      <c r="AB63" s="2"/>
      <c r="AC63" s="2"/>
      <c r="AD63" s="2"/>
      <c r="AE63" s="2"/>
    </row>
    <row r="64" spans="1:31" ht="12.75">
      <c r="A64" s="50" t="s">
        <v>21</v>
      </c>
      <c r="B64" s="51"/>
      <c r="C64" s="51"/>
      <c r="D64" s="51"/>
      <c r="E64" s="51"/>
      <c r="F64" s="51"/>
      <c r="G64" s="51"/>
      <c r="H64" s="51"/>
      <c r="I64" s="51"/>
      <c r="J64" s="51"/>
      <c r="K64" s="51"/>
      <c r="L64" s="51"/>
      <c r="M64" s="51"/>
      <c r="N64" s="51"/>
      <c r="O64" s="51"/>
      <c r="P64" s="51"/>
      <c r="Q64" s="51"/>
      <c r="R64" s="2"/>
      <c r="S64" s="2"/>
      <c r="T64" s="2"/>
      <c r="U64" s="2"/>
      <c r="V64" s="2"/>
      <c r="W64" s="2"/>
      <c r="X64" s="2"/>
      <c r="Y64" s="2"/>
      <c r="Z64" s="2"/>
      <c r="AA64" s="2"/>
      <c r="AB64" s="2"/>
      <c r="AC64" s="2"/>
      <c r="AD64" s="2"/>
      <c r="AE64" s="2"/>
    </row>
    <row r="65" spans="1:17" ht="12.75">
      <c r="A65" s="50" t="s">
        <v>14</v>
      </c>
      <c r="B65" s="51"/>
      <c r="C65" s="51"/>
      <c r="D65" s="51"/>
      <c r="E65" s="51"/>
      <c r="F65" s="51"/>
      <c r="G65" s="51"/>
      <c r="H65" s="51"/>
      <c r="I65" s="51"/>
      <c r="J65" s="51"/>
      <c r="K65" s="51"/>
      <c r="L65" s="51"/>
      <c r="M65" s="51"/>
      <c r="N65" s="51"/>
      <c r="O65" s="51"/>
      <c r="P65" s="51"/>
      <c r="Q65" s="51"/>
    </row>
    <row r="66" spans="1:27" ht="12.75">
      <c r="A66" s="50" t="s">
        <v>22</v>
      </c>
      <c r="B66" s="48"/>
      <c r="C66" s="48"/>
      <c r="D66" s="48"/>
      <c r="E66" s="48"/>
      <c r="F66" s="48"/>
      <c r="G66" s="48"/>
      <c r="H66" s="48"/>
      <c r="I66" s="48"/>
      <c r="J66" s="48"/>
      <c r="K66" s="48"/>
      <c r="L66" s="48"/>
      <c r="M66" s="48"/>
      <c r="N66" s="48"/>
      <c r="O66" s="48"/>
      <c r="P66" s="48"/>
      <c r="Q66" s="48"/>
      <c r="R66" s="51"/>
      <c r="S66" s="51"/>
      <c r="T66" s="51"/>
      <c r="U66" s="51"/>
      <c r="V66" s="51"/>
      <c r="W66" s="51"/>
      <c r="X66" s="51"/>
      <c r="Y66" s="51"/>
      <c r="Z66" s="51"/>
      <c r="AA66" s="51"/>
    </row>
    <row r="67" spans="1:27" ht="12.75">
      <c r="A67" s="50" t="s">
        <v>34</v>
      </c>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row>
    <row r="68" spans="1:27" ht="12.75">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row>
    <row r="69" spans="1:27" ht="12.75">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row>
    <row r="70" spans="1:27" ht="12.75">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row>
    <row r="71" spans="1:27" ht="12.75">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row>
    <row r="72" spans="1:27" ht="12.75">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row>
    <row r="73" spans="1:27" ht="12.75">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row>
    <row r="74" spans="1:27" ht="12.75">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row>
  </sheetData>
  <sheetProtection/>
  <mergeCells count="59">
    <mergeCell ref="A63:Q63"/>
    <mergeCell ref="A64:Q64"/>
    <mergeCell ref="A65:Q65"/>
    <mergeCell ref="A66:AA66"/>
    <mergeCell ref="A67:AA74"/>
    <mergeCell ref="P10:Q11"/>
    <mergeCell ref="S10:T11"/>
    <mergeCell ref="A24:AA25"/>
    <mergeCell ref="S28:T29"/>
    <mergeCell ref="U28:V29"/>
    <mergeCell ref="A6:AA7"/>
    <mergeCell ref="A8:B11"/>
    <mergeCell ref="I8:L9"/>
    <mergeCell ref="N8:Q9"/>
    <mergeCell ref="S8:V9"/>
    <mergeCell ref="X8:AA9"/>
    <mergeCell ref="D10:E11"/>
    <mergeCell ref="I10:J11"/>
    <mergeCell ref="U10:V11"/>
    <mergeCell ref="X10:Y11"/>
    <mergeCell ref="Z10:AA11"/>
    <mergeCell ref="K10:L11"/>
    <mergeCell ref="N10:O11"/>
    <mergeCell ref="I26:L27"/>
    <mergeCell ref="N26:Q27"/>
    <mergeCell ref="S26:V27"/>
    <mergeCell ref="X26:AA27"/>
    <mergeCell ref="Z28:AA29"/>
    <mergeCell ref="A4:Y4"/>
    <mergeCell ref="N45:Q46"/>
    <mergeCell ref="S45:V46"/>
    <mergeCell ref="X45:AA46"/>
    <mergeCell ref="D28:E29"/>
    <mergeCell ref="I28:J29"/>
    <mergeCell ref="K28:L29"/>
    <mergeCell ref="N28:O29"/>
    <mergeCell ref="D8:G9"/>
    <mergeCell ref="A26:B29"/>
    <mergeCell ref="A2:Y2"/>
    <mergeCell ref="N47:O48"/>
    <mergeCell ref="P47:Q48"/>
    <mergeCell ref="S47:T48"/>
    <mergeCell ref="A45:B48"/>
    <mergeCell ref="A3:Y3"/>
    <mergeCell ref="I45:L46"/>
    <mergeCell ref="I47:J48"/>
    <mergeCell ref="X28:Y29"/>
    <mergeCell ref="F10:G11"/>
    <mergeCell ref="F28:G29"/>
    <mergeCell ref="F47:G48"/>
    <mergeCell ref="D45:G46"/>
    <mergeCell ref="D26:G27"/>
    <mergeCell ref="P28:Q29"/>
    <mergeCell ref="X47:Y48"/>
    <mergeCell ref="Z47:AA48"/>
    <mergeCell ref="A43:AA44"/>
    <mergeCell ref="K47:L48"/>
    <mergeCell ref="U47:V48"/>
    <mergeCell ref="D47:E48"/>
  </mergeCells>
  <printOptions horizontalCentered="1"/>
  <pageMargins left="0.1" right="0.1" top="0.1" bottom="0.1" header="0" footer="0"/>
  <pageSetup fitToHeight="1" fitToWidth="1"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Rohaly</dc:creator>
  <cp:keywords/>
  <dc:description/>
  <cp:lastModifiedBy>Chakravarti, Ritadhi</cp:lastModifiedBy>
  <cp:lastPrinted>2011-06-15T15:07:10Z</cp:lastPrinted>
  <dcterms:created xsi:type="dcterms:W3CDTF">2003-05-02T16:18:36Z</dcterms:created>
  <dcterms:modified xsi:type="dcterms:W3CDTF">2011-06-15T15:07:24Z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