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T05-0055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<sst xmlns="http://schemas.openxmlformats.org/spreadsheetml/2006/main" count="40" uniqueCount="37">
  <si>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February 16, 2005</t>
  </si>
  <si>
    <t>Table T05-0055</t>
  </si>
  <si>
    <r>
      <t>Effect of the 2001-2004 Tax Cuts With Proportional Financing</t>
    </r>
    <r>
      <rPr>
        <b/>
        <vertAlign val="superscript"/>
        <sz val="12"/>
        <rFont val="Times New Roman"/>
        <family val="1"/>
      </rPr>
      <t>1</t>
    </r>
  </si>
  <si>
    <t>Distribution of Federal Tax Change by Cash Income Class, 2004</t>
  </si>
  <si>
    <t>Average Tax Change ($)</t>
  </si>
  <si>
    <t>Change in Federal Tax Payments (percent)</t>
  </si>
  <si>
    <t>Average Income Tax Rate</t>
  </si>
  <si>
    <t>Change in Income Tax Payments (percent)</t>
  </si>
  <si>
    <t>Number (thousands)</t>
  </si>
  <si>
    <t>Percent of Total</t>
  </si>
  <si>
    <t>Percent with Tax Increase</t>
  </si>
  <si>
    <t>Percent with Tax Cut</t>
  </si>
  <si>
    <t>Pre-EGTRRA</t>
  </si>
  <si>
    <t>Current Law</t>
  </si>
  <si>
    <t>Change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</si>
  <si>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</si>
  <si>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</si>
  <si>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</si>
  <si>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</si>
  <si>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</si>
  <si>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</si>
  <si>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</si>
  <si>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</si>
  <si>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</si>
  <si>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</si>
  <si>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</si>
  <si>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t>All</t>
  </si>
  <si>
    <t>Source: Urban-Brookings Tax Policy Center Microsimulation Model.</t>
  </si>
  <si>
    <t>(1) Baseline is pre-EGTRRA law.  Tax cuts include EGTRRA, JCWA, JGTRRA, and WFTRA.  Financing is proportional to cash income and amounts to about 2.8% of cash income.</t>
  </si>
  <si>
    <t>(2) Tax units with negative cash income are excluded from the lowest income class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</si>
  <si>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</si>
  <si>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</si>
  <si>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(individual income tax, net of refundable credits; corporate income tax; payroll taxes (Social Security and Medicare); and estate tax) as a percentage of average cash income.  </t>
  </si>
  <si>
    <r>
      <t>Cash Income Class (thousands of 2003 dollars)</t>
    </r>
    <r>
      <rPr>
        <b/>
        <vertAlign val="superscript"/>
        <sz val="10"/>
        <rFont val="Times New Roman"/>
        <family val="1"/>
      </rPr>
      <t>2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</si>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</sst>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20" applyFont="1" quotePrefix="1">
      <alignment/>
      <protection/>
    </xf>
    <xf numFmtId="0" fontId="2" fillId="0" borderId="0" xfId="20">
      <alignment/>
      <protection/>
    </xf>
    <xf numFmtId="15" fontId="3" fillId="0" borderId="0" xfId="20" applyNumberFormat="1" applyFont="1">
      <alignment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/>
    </xf>
    <xf numFmtId="0" fontId="2" fillId="0" borderId="1" xfId="20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20" applyFont="1" applyBorder="1" applyAlignment="1">
      <alignment horizontal="center"/>
      <protection/>
    </xf>
    <xf numFmtId="0" fontId="0" fillId="0" borderId="2" xfId="0" applyBorder="1" applyAlignment="1">
      <alignment/>
    </xf>
    <xf numFmtId="0" fontId="3" fillId="0" borderId="2" xfId="20" applyFont="1" applyBorder="1" applyAlignment="1">
      <alignment horizontal="center" vertical="center"/>
      <protection/>
    </xf>
    <xf numFmtId="0" fontId="3" fillId="0" borderId="2" xfId="20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0" xfId="20" applyFont="1" applyBorder="1" applyAlignment="1">
      <alignment horizontal="center"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3" fillId="0" borderId="0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/>
      <protection/>
    </xf>
    <xf numFmtId="0" fontId="0" fillId="0" borderId="6" xfId="0" applyBorder="1" applyAlignment="1">
      <alignment horizontal="center" vertical="center"/>
    </xf>
    <xf numFmtId="0" fontId="2" fillId="0" borderId="0" xfId="20" applyFont="1">
      <alignment/>
      <protection/>
    </xf>
    <xf numFmtId="0" fontId="2" fillId="0" borderId="0" xfId="20" applyFont="1" applyBorder="1">
      <alignment/>
      <protection/>
    </xf>
    <xf numFmtId="0" fontId="3" fillId="0" borderId="0" xfId="20" applyFont="1" applyAlignment="1">
      <alignment horizontal="right"/>
      <protection/>
    </xf>
    <xf numFmtId="3" fontId="2" fillId="0" borderId="0" xfId="20" applyNumberFormat="1" applyAlignment="1">
      <alignment horizontal="right"/>
      <protection/>
    </xf>
    <xf numFmtId="3" fontId="2" fillId="0" borderId="0" xfId="20" applyNumberFormat="1" applyAlignment="1">
      <alignment horizontal="center"/>
      <protection/>
    </xf>
    <xf numFmtId="164" fontId="2" fillId="0" borderId="0" xfId="20" applyNumberFormat="1" applyFont="1" applyAlignment="1">
      <alignment horizontal="right"/>
      <protection/>
    </xf>
    <xf numFmtId="164" fontId="2" fillId="0" borderId="0" xfId="20" applyNumberFormat="1" applyAlignment="1">
      <alignment horizontal="center"/>
      <protection/>
    </xf>
    <xf numFmtId="164" fontId="2" fillId="0" borderId="0" xfId="20" applyNumberFormat="1" applyAlignment="1">
      <alignment/>
      <protection/>
    </xf>
    <xf numFmtId="0" fontId="2" fillId="0" borderId="0" xfId="20" applyAlignment="1">
      <alignment horizontal="center"/>
      <protection/>
    </xf>
    <xf numFmtId="164" fontId="2" fillId="0" borderId="0" xfId="20" applyNumberFormat="1" applyAlignment="1">
      <alignment horizontal="right"/>
      <protection/>
    </xf>
    <xf numFmtId="16" fontId="3" fillId="0" borderId="0" xfId="20" applyNumberFormat="1" applyFont="1" applyAlignment="1" quotePrefix="1">
      <alignment horizontal="right"/>
      <protection/>
    </xf>
    <xf numFmtId="0" fontId="2" fillId="0" borderId="5" xfId="20" applyBorder="1">
      <alignment/>
      <protection/>
    </xf>
    <xf numFmtId="0" fontId="2" fillId="0" borderId="0" xfId="20" applyFill="1" applyBorder="1">
      <alignment/>
      <protection/>
    </xf>
    <xf numFmtId="0" fontId="2" fillId="0" borderId="0" xfId="20" applyFont="1" applyFill="1" applyBorder="1">
      <alignment/>
      <protection/>
    </xf>
    <xf numFmtId="0" fontId="2" fillId="0" borderId="0" xfId="20" applyFont="1" applyAlignment="1">
      <alignment/>
      <protection/>
    </xf>
    <xf numFmtId="0" fontId="0" fillId="0" borderId="0" xfId="0" applyAlignment="1">
      <alignment/>
    </xf>
    <xf numFmtId="0" fontId="2" fillId="0" borderId="0" xfId="20" applyAlignme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9"/>
  <sheetViews>
    <sheetView showGridLines="0" tabSelected="1" workbookViewId="0" topLeftCell="A1">
      <selection activeCell="A3" sqref="A3:AK3"/>
    </sheetView>
  </sheetViews>
  <sheetFormatPr defaultColWidth="9.140625" defaultRowHeight="12.75"/>
  <cols>
    <col min="1" max="1" width="13.7109375" style="2" customWidth="1"/>
    <col min="2" max="2" width="2.57421875" style="2" customWidth="1"/>
    <col min="3" max="3" width="1.57421875" style="2" customWidth="1"/>
    <col min="4" max="4" width="9.421875" style="2" customWidth="1"/>
    <col min="5" max="5" width="3.28125" style="2" customWidth="1"/>
    <col min="6" max="6" width="9.00390625" style="2" customWidth="1"/>
    <col min="7" max="7" width="3.28125" style="2" customWidth="1"/>
    <col min="8" max="8" width="8.8515625" style="2" customWidth="1"/>
    <col min="9" max="9" width="3.28125" style="2" customWidth="1"/>
    <col min="10" max="10" width="9.8515625" style="2" customWidth="1"/>
    <col min="11" max="11" width="3.28125" style="2" customWidth="1"/>
    <col min="12" max="12" width="1.57421875" style="2" customWidth="1"/>
    <col min="13" max="13" width="10.00390625" style="2" customWidth="1"/>
    <col min="14" max="14" width="3.7109375" style="2" customWidth="1"/>
    <col min="15" max="15" width="1.57421875" style="2" customWidth="1"/>
    <col min="16" max="16" width="8.421875" style="2" customWidth="1"/>
    <col min="17" max="17" width="3.28125" style="2" customWidth="1"/>
    <col min="18" max="18" width="1.57421875" style="2" customWidth="1"/>
    <col min="19" max="19" width="8.421875" style="2" customWidth="1"/>
    <col min="20" max="20" width="3.28125" style="2" customWidth="1"/>
    <col min="21" max="21" width="8.421875" style="2" customWidth="1"/>
    <col min="22" max="22" width="3.28125" style="2" customWidth="1"/>
    <col min="23" max="23" width="7.00390625" style="2" customWidth="1"/>
    <col min="24" max="24" width="3.421875" style="2" customWidth="1"/>
    <col min="25" max="25" width="1.57421875" style="2" customWidth="1"/>
    <col min="26" max="26" width="10.57421875" style="2" customWidth="1"/>
    <col min="27" max="27" width="4.57421875" style="2" customWidth="1"/>
    <col min="28" max="28" width="1.57421875" style="2" customWidth="1"/>
    <col min="29" max="29" width="8.421875" style="2" customWidth="1"/>
    <col min="30" max="30" width="3.421875" style="2" customWidth="1"/>
    <col min="31" max="31" width="7.00390625" style="2" customWidth="1"/>
    <col min="32" max="32" width="3.57421875" style="2" customWidth="1"/>
    <col min="33" max="33" width="7.00390625" style="2" customWidth="1"/>
    <col min="34" max="34" width="3.00390625" style="2" customWidth="1"/>
    <col min="35" max="35" width="1.7109375" style="2" customWidth="1"/>
    <col min="36" max="36" width="10.57421875" style="2" customWidth="1"/>
    <col min="37" max="37" width="4.140625" style="2" customWidth="1"/>
    <col min="38" max="16384" width="7.00390625" style="2" customWidth="1"/>
  </cols>
  <sheetData>
    <row r="1" ht="12.75">
      <c r="A1" s="1" t="s">
        <v>0</v>
      </c>
    </row>
    <row r="2" spans="1:4" ht="12.75">
      <c r="A2" s="3"/>
      <c r="D2" s="4"/>
    </row>
    <row r="3" spans="1:37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8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6" ht="13.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Y6" s="7"/>
      <c r="Z6" s="7"/>
      <c r="AA6" s="7"/>
      <c r="AB6" s="7"/>
      <c r="AC6" s="7"/>
      <c r="AD6" s="7"/>
      <c r="AE6" s="7"/>
      <c r="AF6" s="7"/>
      <c r="AJ6" s="7"/>
    </row>
    <row r="7" spans="1:37" ht="13.5" customHeight="1" thickTop="1">
      <c r="A7" s="8" t="s">
        <v>33</v>
      </c>
      <c r="B7" s="8"/>
      <c r="C7" s="9"/>
      <c r="D7" s="10" t="s">
        <v>34</v>
      </c>
      <c r="E7" s="10"/>
      <c r="F7" s="10"/>
      <c r="G7" s="10"/>
      <c r="H7" s="10"/>
      <c r="I7" s="10"/>
      <c r="J7" s="11"/>
      <c r="K7" s="11"/>
      <c r="L7" s="12"/>
      <c r="M7" s="8" t="s">
        <v>35</v>
      </c>
      <c r="N7" s="13"/>
      <c r="O7" s="14"/>
      <c r="P7" s="8" t="s">
        <v>4</v>
      </c>
      <c r="Q7" s="8"/>
      <c r="R7" s="15"/>
      <c r="S7" s="8" t="s">
        <v>36</v>
      </c>
      <c r="T7" s="8"/>
      <c r="U7" s="8"/>
      <c r="V7" s="8"/>
      <c r="W7" s="16"/>
      <c r="X7" s="16"/>
      <c r="Y7" s="17"/>
      <c r="Z7" s="8" t="s">
        <v>5</v>
      </c>
      <c r="AA7" s="8"/>
      <c r="AB7" s="17"/>
      <c r="AC7" s="18" t="s">
        <v>6</v>
      </c>
      <c r="AD7" s="19"/>
      <c r="AE7" s="19"/>
      <c r="AF7" s="19"/>
      <c r="AG7" s="19"/>
      <c r="AH7" s="19"/>
      <c r="AI7" s="20"/>
      <c r="AJ7" s="8" t="s">
        <v>7</v>
      </c>
      <c r="AK7" s="8"/>
    </row>
    <row r="8" spans="1:37" ht="12.75">
      <c r="A8" s="21"/>
      <c r="B8" s="21"/>
      <c r="C8" s="22"/>
      <c r="D8" s="21" t="s">
        <v>8</v>
      </c>
      <c r="E8" s="21"/>
      <c r="F8" s="23" t="s">
        <v>9</v>
      </c>
      <c r="G8" s="23"/>
      <c r="H8" s="23" t="s">
        <v>10</v>
      </c>
      <c r="I8" s="23"/>
      <c r="J8" s="23" t="s">
        <v>11</v>
      </c>
      <c r="K8" s="23"/>
      <c r="L8" s="22"/>
      <c r="M8" s="24"/>
      <c r="N8" s="24"/>
      <c r="O8" s="25"/>
      <c r="P8" s="21"/>
      <c r="Q8" s="21"/>
      <c r="R8" s="22"/>
      <c r="S8" s="26"/>
      <c r="T8" s="26"/>
      <c r="U8" s="26"/>
      <c r="V8" s="26"/>
      <c r="W8" s="27"/>
      <c r="X8" s="27"/>
      <c r="Y8" s="28"/>
      <c r="Z8" s="21"/>
      <c r="AA8" s="21"/>
      <c r="AB8" s="28"/>
      <c r="AC8" s="29"/>
      <c r="AD8" s="29"/>
      <c r="AE8" s="29"/>
      <c r="AF8" s="29"/>
      <c r="AG8" s="29"/>
      <c r="AH8" s="29"/>
      <c r="AI8" s="30"/>
      <c r="AJ8" s="21"/>
      <c r="AK8" s="21"/>
    </row>
    <row r="9" spans="1:37" ht="12.75">
      <c r="A9" s="26"/>
      <c r="B9" s="26"/>
      <c r="C9" s="22"/>
      <c r="D9" s="26"/>
      <c r="E9" s="26"/>
      <c r="F9" s="26"/>
      <c r="G9" s="26"/>
      <c r="H9" s="26"/>
      <c r="I9" s="26"/>
      <c r="J9" s="26"/>
      <c r="K9" s="26"/>
      <c r="L9" s="22"/>
      <c r="M9" s="31"/>
      <c r="N9" s="31"/>
      <c r="O9" s="25"/>
      <c r="P9" s="26"/>
      <c r="Q9" s="26"/>
      <c r="R9" s="22"/>
      <c r="S9" s="26" t="s">
        <v>12</v>
      </c>
      <c r="T9" s="26"/>
      <c r="U9" s="26" t="s">
        <v>13</v>
      </c>
      <c r="V9" s="26"/>
      <c r="W9" s="32" t="s">
        <v>14</v>
      </c>
      <c r="X9" s="33"/>
      <c r="Y9" s="22"/>
      <c r="Z9" s="26"/>
      <c r="AA9" s="26"/>
      <c r="AB9" s="22"/>
      <c r="AC9" s="26" t="s">
        <v>12</v>
      </c>
      <c r="AD9" s="26"/>
      <c r="AE9" s="32" t="s">
        <v>13</v>
      </c>
      <c r="AF9" s="33"/>
      <c r="AG9" s="32" t="s">
        <v>14</v>
      </c>
      <c r="AH9" s="33"/>
      <c r="AI9" s="22"/>
      <c r="AJ9" s="26"/>
      <c r="AK9" s="26"/>
    </row>
    <row r="10" spans="13:36" ht="12.75">
      <c r="M10" s="34"/>
      <c r="U10" s="34"/>
      <c r="W10" s="34"/>
      <c r="X10" s="34"/>
      <c r="Y10" s="35"/>
      <c r="Z10" s="34"/>
      <c r="AA10" s="34"/>
      <c r="AB10" s="35"/>
      <c r="AE10" s="34"/>
      <c r="AF10" s="34"/>
      <c r="AG10" s="34"/>
      <c r="AH10" s="34"/>
      <c r="AI10" s="35"/>
      <c r="AJ10" s="34"/>
    </row>
    <row r="11" spans="1:36" ht="12.75">
      <c r="A11" s="36" t="s">
        <v>15</v>
      </c>
      <c r="B11" s="36"/>
      <c r="D11" s="37">
        <v>20428.283984050904</v>
      </c>
      <c r="E11" s="38"/>
      <c r="F11" s="39">
        <v>14.234835748175437</v>
      </c>
      <c r="G11" s="40"/>
      <c r="H11" s="41">
        <f>100-J11</f>
        <v>94.96672062243414</v>
      </c>
      <c r="I11" s="40"/>
      <c r="J11" s="41">
        <v>5.033279377565866</v>
      </c>
      <c r="K11" s="40"/>
      <c r="L11" s="42"/>
      <c r="M11" s="39">
        <v>-2.613339765292912</v>
      </c>
      <c r="N11" s="42"/>
      <c r="O11" s="42"/>
      <c r="P11" s="37">
        <v>145.59477242132368</v>
      </c>
      <c r="Q11" s="40"/>
      <c r="R11" s="42"/>
      <c r="S11" s="43">
        <v>3.7011595282317775</v>
      </c>
      <c r="T11" s="38"/>
      <c r="U11" s="43">
        <v>6.2177754199852675</v>
      </c>
      <c r="W11" s="43">
        <f>U11-S11</f>
        <v>2.51661589175349</v>
      </c>
      <c r="X11" s="43"/>
      <c r="Y11" s="43"/>
      <c r="Z11" s="43">
        <v>67.99533693072134</v>
      </c>
      <c r="AA11" s="43"/>
      <c r="AB11" s="43"/>
      <c r="AC11" s="43">
        <v>-5.843261589834376</v>
      </c>
      <c r="AD11" s="38"/>
      <c r="AE11" s="43">
        <v>-3.04493014999272</v>
      </c>
      <c r="AF11" s="43"/>
      <c r="AG11" s="43">
        <f>AE11-AC11</f>
        <v>2.798331439841656</v>
      </c>
      <c r="AH11" s="43"/>
      <c r="AI11" s="43"/>
      <c r="AJ11" s="43">
        <v>-47.889888152705026</v>
      </c>
    </row>
    <row r="12" spans="1:36" ht="12.75">
      <c r="A12" s="44" t="s">
        <v>16</v>
      </c>
      <c r="B12" s="44"/>
      <c r="D12" s="37">
        <v>26466.88766480851</v>
      </c>
      <c r="E12" s="38"/>
      <c r="F12" s="39">
        <v>18.44265524055292</v>
      </c>
      <c r="G12" s="40"/>
      <c r="H12" s="41">
        <f aca="true" t="shared" si="0" ref="H12:H22">100-J12</f>
        <v>83.74862310399877</v>
      </c>
      <c r="I12" s="40"/>
      <c r="J12" s="41">
        <v>16.25137689600123</v>
      </c>
      <c r="K12" s="40"/>
      <c r="L12" s="42"/>
      <c r="M12" s="39">
        <v>-1.3970597434898793</v>
      </c>
      <c r="N12" s="42"/>
      <c r="O12" s="42"/>
      <c r="P12" s="37">
        <v>197.4109473160291</v>
      </c>
      <c r="Q12" s="40"/>
      <c r="R12" s="42"/>
      <c r="S12" s="43">
        <v>6.741398504984214</v>
      </c>
      <c r="T12" s="38"/>
      <c r="U12" s="43">
        <v>8.044276883812696</v>
      </c>
      <c r="W12" s="43">
        <f aca="true" t="shared" si="1" ref="W12:W22">U12-S12</f>
        <v>1.3028783788284821</v>
      </c>
      <c r="X12" s="43"/>
      <c r="Y12" s="43"/>
      <c r="Z12" s="43">
        <v>19.326529619413897</v>
      </c>
      <c r="AA12" s="43"/>
      <c r="AB12" s="43"/>
      <c r="AC12" s="43">
        <v>-3.04268163410683</v>
      </c>
      <c r="AD12" s="38"/>
      <c r="AE12" s="43">
        <v>-1.4740836536636628</v>
      </c>
      <c r="AF12" s="43"/>
      <c r="AG12" s="43">
        <f aca="true" t="shared" si="2" ref="AG12:AG22">AE12-AC12</f>
        <v>1.5685979804431673</v>
      </c>
      <c r="AH12" s="43"/>
      <c r="AI12" s="43"/>
      <c r="AJ12" s="43">
        <v>-51.553141901539256</v>
      </c>
    </row>
    <row r="13" spans="1:36" ht="12.75">
      <c r="A13" s="36" t="s">
        <v>17</v>
      </c>
      <c r="B13" s="36"/>
      <c r="D13" s="37">
        <v>20379.034767999874</v>
      </c>
      <c r="E13" s="38"/>
      <c r="F13" s="39">
        <v>14.20051791209287</v>
      </c>
      <c r="G13" s="40"/>
      <c r="H13" s="41">
        <f t="shared" si="0"/>
        <v>70.53591897256776</v>
      </c>
      <c r="I13" s="40"/>
      <c r="J13" s="41">
        <v>29.46408102743224</v>
      </c>
      <c r="K13" s="40"/>
      <c r="L13" s="42"/>
      <c r="M13" s="39">
        <v>-0.6224598867421369</v>
      </c>
      <c r="N13" s="42"/>
      <c r="O13" s="42"/>
      <c r="P13" s="37">
        <v>136.94188683696686</v>
      </c>
      <c r="Q13" s="40"/>
      <c r="R13" s="42"/>
      <c r="S13" s="43">
        <v>12.927461018937148</v>
      </c>
      <c r="T13" s="38"/>
      <c r="U13" s="43">
        <v>13.469452646462168</v>
      </c>
      <c r="W13" s="43">
        <f t="shared" si="1"/>
        <v>0.5419916275250198</v>
      </c>
      <c r="X13" s="43"/>
      <c r="Y13" s="43"/>
      <c r="Z13" s="43">
        <v>4.192560524692902</v>
      </c>
      <c r="AA13" s="43"/>
      <c r="AB13" s="43"/>
      <c r="AC13" s="43">
        <v>2.1006900938554427</v>
      </c>
      <c r="AD13" s="38"/>
      <c r="AE13" s="43">
        <v>2.923249193923609</v>
      </c>
      <c r="AF13" s="43"/>
      <c r="AG13" s="43">
        <f t="shared" si="2"/>
        <v>0.8225591000681662</v>
      </c>
      <c r="AH13" s="43"/>
      <c r="AI13" s="43"/>
      <c r="AJ13" s="43">
        <v>39.15661346117481</v>
      </c>
    </row>
    <row r="14" spans="1:36" ht="12.75">
      <c r="A14" s="36" t="s">
        <v>18</v>
      </c>
      <c r="B14" s="36"/>
      <c r="D14" s="37">
        <v>15377.069304000024</v>
      </c>
      <c r="E14" s="38"/>
      <c r="F14" s="39">
        <v>10.715048606219009</v>
      </c>
      <c r="G14" s="40"/>
      <c r="H14" s="41">
        <f t="shared" si="0"/>
        <v>74.07813121883217</v>
      </c>
      <c r="I14" s="40"/>
      <c r="J14" s="41">
        <v>25.921868781167824</v>
      </c>
      <c r="K14" s="40"/>
      <c r="L14" s="42"/>
      <c r="M14" s="39">
        <v>-0.9381558399093419</v>
      </c>
      <c r="N14" s="42"/>
      <c r="O14" s="42"/>
      <c r="P14" s="37">
        <v>276.277650129917</v>
      </c>
      <c r="Q14" s="40"/>
      <c r="R14" s="42"/>
      <c r="S14" s="43">
        <v>16.688114559801367</v>
      </c>
      <c r="T14" s="38"/>
      <c r="U14" s="43">
        <v>17.469709878397254</v>
      </c>
      <c r="W14" s="43">
        <f t="shared" si="1"/>
        <v>0.7815953185958868</v>
      </c>
      <c r="X14" s="43"/>
      <c r="Y14" s="43"/>
      <c r="Z14" s="43">
        <v>4.68354478149691</v>
      </c>
      <c r="AA14" s="43"/>
      <c r="AB14" s="43"/>
      <c r="AC14" s="43">
        <v>5.413486692882515</v>
      </c>
      <c r="AD14" s="38"/>
      <c r="AE14" s="43">
        <v>6.496235021655204</v>
      </c>
      <c r="AF14" s="43"/>
      <c r="AG14" s="43">
        <f t="shared" si="2"/>
        <v>1.0827483287726896</v>
      </c>
      <c r="AH14" s="43"/>
      <c r="AI14" s="43"/>
      <c r="AJ14" s="43">
        <v>20.00094191043739</v>
      </c>
    </row>
    <row r="15" spans="1:36" ht="12.75">
      <c r="A15" s="36" t="s">
        <v>19</v>
      </c>
      <c r="B15" s="36"/>
      <c r="D15" s="37">
        <v>11446.457406999918</v>
      </c>
      <c r="E15" s="38"/>
      <c r="F15" s="39">
        <v>7.976119835339173</v>
      </c>
      <c r="G15" s="40"/>
      <c r="H15" s="41">
        <f t="shared" si="0"/>
        <v>73.21432873195819</v>
      </c>
      <c r="I15" s="40"/>
      <c r="J15" s="41">
        <v>26.78567126804181</v>
      </c>
      <c r="K15" s="40"/>
      <c r="L15" s="42"/>
      <c r="M15" s="39">
        <v>-0.8619147036328252</v>
      </c>
      <c r="N15" s="42"/>
      <c r="O15" s="42"/>
      <c r="P15" s="37">
        <v>319.2743500382889</v>
      </c>
      <c r="Q15" s="40"/>
      <c r="R15" s="42"/>
      <c r="S15" s="43">
        <v>18.80549431223114</v>
      </c>
      <c r="T15" s="38"/>
      <c r="U15" s="43">
        <v>19.505321695296086</v>
      </c>
      <c r="W15" s="43">
        <f t="shared" si="1"/>
        <v>0.699827383064946</v>
      </c>
      <c r="X15" s="43"/>
      <c r="Y15" s="43"/>
      <c r="Z15" s="43">
        <v>3.72139849899984</v>
      </c>
      <c r="AA15" s="43"/>
      <c r="AB15" s="43"/>
      <c r="AC15" s="43">
        <v>7.01291661388931</v>
      </c>
      <c r="AD15" s="38"/>
      <c r="AE15" s="43">
        <v>8.078649189903556</v>
      </c>
      <c r="AF15" s="43"/>
      <c r="AG15" s="43">
        <f t="shared" si="2"/>
        <v>1.0657325760142466</v>
      </c>
      <c r="AH15" s="43"/>
      <c r="AI15" s="43"/>
      <c r="AJ15" s="43">
        <v>15.196709652921419</v>
      </c>
    </row>
    <row r="16" spans="1:36" ht="12.75">
      <c r="A16" s="36" t="s">
        <v>20</v>
      </c>
      <c r="B16" s="36"/>
      <c r="D16" s="37">
        <v>20053.85542099996</v>
      </c>
      <c r="E16" s="38"/>
      <c r="F16" s="39">
        <v>13.973926456987945</v>
      </c>
      <c r="G16" s="40"/>
      <c r="H16" s="41">
        <f t="shared" si="0"/>
        <v>78.37931220597548</v>
      </c>
      <c r="I16" s="40"/>
      <c r="J16" s="41">
        <v>21.620687794024526</v>
      </c>
      <c r="K16" s="40"/>
      <c r="L16" s="42"/>
      <c r="M16" s="39">
        <v>-0.8065990472564282</v>
      </c>
      <c r="N16" s="42"/>
      <c r="O16" s="42"/>
      <c r="P16" s="37">
        <v>400.5115109744935</v>
      </c>
      <c r="Q16" s="40"/>
      <c r="R16" s="42"/>
      <c r="S16" s="43">
        <v>20.765109126411723</v>
      </c>
      <c r="T16" s="38"/>
      <c r="U16" s="43">
        <v>21.40421700129255</v>
      </c>
      <c r="W16" s="43">
        <f t="shared" si="1"/>
        <v>0.6391078748808283</v>
      </c>
      <c r="X16" s="43"/>
      <c r="Y16" s="43"/>
      <c r="Z16" s="43">
        <v>3.077796851393073</v>
      </c>
      <c r="AA16" s="43"/>
      <c r="AB16" s="43"/>
      <c r="AC16" s="43">
        <v>8.687709415911886</v>
      </c>
      <c r="AD16" s="38"/>
      <c r="AE16" s="43">
        <v>9.727129035862614</v>
      </c>
      <c r="AF16" s="43"/>
      <c r="AG16" s="43">
        <f t="shared" si="2"/>
        <v>1.0394196199507277</v>
      </c>
      <c r="AH16" s="43"/>
      <c r="AI16" s="43"/>
      <c r="AJ16" s="43">
        <v>11.964253984450611</v>
      </c>
    </row>
    <row r="17" spans="1:36" ht="12.75">
      <c r="A17" s="36" t="s">
        <v>21</v>
      </c>
      <c r="B17" s="36"/>
      <c r="D17" s="37">
        <v>11394.90796099997</v>
      </c>
      <c r="E17" s="38"/>
      <c r="F17" s="39">
        <v>7.940199153147189</v>
      </c>
      <c r="G17" s="40"/>
      <c r="H17" s="41">
        <f t="shared" si="0"/>
        <v>64.2867159142157</v>
      </c>
      <c r="I17" s="40"/>
      <c r="J17" s="41">
        <v>35.71328408578429</v>
      </c>
      <c r="K17" s="40"/>
      <c r="L17" s="42"/>
      <c r="M17" s="39">
        <v>-0.13313020543879614</v>
      </c>
      <c r="N17" s="42"/>
      <c r="O17" s="42"/>
      <c r="P17" s="37">
        <v>90.32329093779781</v>
      </c>
      <c r="Q17" s="40"/>
      <c r="R17" s="42"/>
      <c r="S17" s="43">
        <v>22.840765129699857</v>
      </c>
      <c r="T17" s="38"/>
      <c r="U17" s="43">
        <v>22.94348737759768</v>
      </c>
      <c r="W17" s="43">
        <f t="shared" si="1"/>
        <v>0.10272224789782314</v>
      </c>
      <c r="X17" s="43"/>
      <c r="Y17" s="43"/>
      <c r="Z17" s="43">
        <v>0.44973207908987</v>
      </c>
      <c r="AA17" s="43"/>
      <c r="AB17" s="43"/>
      <c r="AC17" s="43">
        <v>10.335010240117148</v>
      </c>
      <c r="AD17" s="38"/>
      <c r="AE17" s="43">
        <v>10.964283012514734</v>
      </c>
      <c r="AF17" s="43"/>
      <c r="AG17" s="43">
        <f t="shared" si="2"/>
        <v>0.6292727723975862</v>
      </c>
      <c r="AH17" s="43"/>
      <c r="AI17" s="43"/>
      <c r="AJ17" s="43">
        <v>6.088748417054822</v>
      </c>
    </row>
    <row r="18" spans="1:36" ht="12.75">
      <c r="A18" s="36" t="s">
        <v>22</v>
      </c>
      <c r="B18" s="36"/>
      <c r="D18" s="37">
        <v>13281.337753062227</v>
      </c>
      <c r="E18" s="38"/>
      <c r="F18" s="39">
        <v>9.254701059496059</v>
      </c>
      <c r="G18" s="40"/>
      <c r="H18" s="41">
        <f t="shared" si="0"/>
        <v>58.97407610712037</v>
      </c>
      <c r="I18" s="40"/>
      <c r="J18" s="41">
        <v>41.02592389287963</v>
      </c>
      <c r="K18" s="40"/>
      <c r="L18" s="42"/>
      <c r="M18" s="39">
        <v>0.2506829260680889</v>
      </c>
      <c r="N18" s="42"/>
      <c r="O18" s="42"/>
      <c r="P18" s="37">
        <v>-254.30952267251294</v>
      </c>
      <c r="Q18" s="40"/>
      <c r="R18" s="42"/>
      <c r="S18" s="43">
        <v>25.229014368424803</v>
      </c>
      <c r="T18" s="38"/>
      <c r="U18" s="43">
        <v>25.041576273793524</v>
      </c>
      <c r="W18" s="43">
        <f t="shared" si="1"/>
        <v>-0.18743809463127903</v>
      </c>
      <c r="X18" s="43"/>
      <c r="Y18" s="43"/>
      <c r="Z18" s="43">
        <v>-0.7429465610268497</v>
      </c>
      <c r="AA18" s="43"/>
      <c r="AB18" s="43"/>
      <c r="AC18" s="43">
        <v>13.205087261756459</v>
      </c>
      <c r="AD18" s="38"/>
      <c r="AE18" s="43">
        <v>13.660622437684191</v>
      </c>
      <c r="AF18" s="43"/>
      <c r="AG18" s="43">
        <f t="shared" si="2"/>
        <v>0.4555351759277322</v>
      </c>
      <c r="AH18" s="43"/>
      <c r="AI18" s="43"/>
      <c r="AJ18" s="43">
        <v>3.449694552545788</v>
      </c>
    </row>
    <row r="19" spans="1:36" ht="12.75">
      <c r="A19" s="36" t="s">
        <v>23</v>
      </c>
      <c r="B19" s="36"/>
      <c r="D19" s="37">
        <v>3339.442860000056</v>
      </c>
      <c r="E19" s="38"/>
      <c r="F19" s="39">
        <v>2.3269903942803722</v>
      </c>
      <c r="G19" s="40"/>
      <c r="H19" s="41">
        <f t="shared" si="0"/>
        <v>59.64191625520008</v>
      </c>
      <c r="I19" s="40"/>
      <c r="J19" s="41">
        <v>40.35808374479992</v>
      </c>
      <c r="K19" s="40"/>
      <c r="L19" s="42"/>
      <c r="M19" s="39">
        <v>0.2896808389588523</v>
      </c>
      <c r="N19" s="42"/>
      <c r="O19" s="42"/>
      <c r="P19" s="37">
        <v>-614.9206960395529</v>
      </c>
      <c r="Q19" s="40"/>
      <c r="R19" s="42"/>
      <c r="S19" s="43">
        <v>27.850191658334605</v>
      </c>
      <c r="T19" s="38"/>
      <c r="U19" s="43">
        <v>27.64118748822351</v>
      </c>
      <c r="W19" s="43">
        <f t="shared" si="1"/>
        <v>-0.20900417011109695</v>
      </c>
      <c r="X19" s="43"/>
      <c r="Y19" s="43"/>
      <c r="Z19" s="43">
        <v>-0.7504586419921163</v>
      </c>
      <c r="AA19" s="43"/>
      <c r="AB19" s="43"/>
      <c r="AC19" s="43">
        <v>17.88888948076202</v>
      </c>
      <c r="AD19" s="38"/>
      <c r="AE19" s="43">
        <v>18.676889143995616</v>
      </c>
      <c r="AF19" s="43"/>
      <c r="AG19" s="43">
        <f t="shared" si="2"/>
        <v>0.7879996632335953</v>
      </c>
      <c r="AH19" s="43"/>
      <c r="AI19" s="43"/>
      <c r="AJ19" s="43">
        <v>4.404966915811182</v>
      </c>
    </row>
    <row r="20" spans="1:36" ht="12.75">
      <c r="A20" s="36" t="s">
        <v>24</v>
      </c>
      <c r="B20" s="36"/>
      <c r="D20" s="37">
        <v>527.4148659999926</v>
      </c>
      <c r="E20" s="38"/>
      <c r="F20" s="39">
        <v>0.3675131985886507</v>
      </c>
      <c r="G20" s="40"/>
      <c r="H20" s="41">
        <f t="shared" si="0"/>
        <v>30.018030019303325</v>
      </c>
      <c r="I20" s="40"/>
      <c r="J20" s="41">
        <v>69.98196998069668</v>
      </c>
      <c r="K20" s="40"/>
      <c r="L20" s="42"/>
      <c r="M20" s="39">
        <v>1.324604855205256</v>
      </c>
      <c r="N20" s="42"/>
      <c r="O20" s="42"/>
      <c r="P20" s="37">
        <v>-6390.395083172592</v>
      </c>
      <c r="Q20" s="40"/>
      <c r="R20" s="42"/>
      <c r="S20" s="43">
        <v>30.140655645712982</v>
      </c>
      <c r="T20" s="38"/>
      <c r="U20" s="43">
        <v>29.21529537858155</v>
      </c>
      <c r="W20" s="43">
        <f t="shared" si="1"/>
        <v>-0.9253602671314312</v>
      </c>
      <c r="X20" s="43"/>
      <c r="Y20" s="43"/>
      <c r="Z20" s="43">
        <v>-3.0701398072044634</v>
      </c>
      <c r="AA20" s="43"/>
      <c r="AB20" s="43"/>
      <c r="AC20" s="43">
        <v>20.909257575522453</v>
      </c>
      <c r="AD20" s="38"/>
      <c r="AE20" s="43">
        <v>21.308754569257925</v>
      </c>
      <c r="AF20" s="43"/>
      <c r="AG20" s="43">
        <f t="shared" si="2"/>
        <v>0.39949699373547176</v>
      </c>
      <c r="AH20" s="43"/>
      <c r="AI20" s="43"/>
      <c r="AJ20" s="43">
        <v>1.9106225665474916</v>
      </c>
    </row>
    <row r="21" spans="1:36" ht="12.75">
      <c r="A21" s="36" t="s">
        <v>25</v>
      </c>
      <c r="B21" s="36"/>
      <c r="D21" s="37">
        <v>257.20118651177546</v>
      </c>
      <c r="E21" s="38"/>
      <c r="F21" s="39">
        <v>0.17922291696597734</v>
      </c>
      <c r="G21" s="40"/>
      <c r="H21" s="41">
        <f t="shared" si="0"/>
        <v>16.143700960316295</v>
      </c>
      <c r="I21" s="40"/>
      <c r="J21" s="41">
        <v>83.8562990396837</v>
      </c>
      <c r="K21" s="40"/>
      <c r="L21" s="42"/>
      <c r="M21" s="39">
        <v>3.789161711318293</v>
      </c>
      <c r="N21" s="42"/>
      <c r="O21" s="42"/>
      <c r="P21" s="37">
        <v>-72613.93721617412</v>
      </c>
      <c r="Q21" s="40"/>
      <c r="R21" s="42"/>
      <c r="S21" s="43">
        <v>34.59368439270536</v>
      </c>
      <c r="T21" s="38"/>
      <c r="U21" s="43">
        <v>32.115333367804006</v>
      </c>
      <c r="W21" s="43">
        <f t="shared" si="1"/>
        <v>-2.4783510249013574</v>
      </c>
      <c r="X21" s="43"/>
      <c r="Y21" s="43"/>
      <c r="Z21" s="43">
        <v>-7.1641720438801135</v>
      </c>
      <c r="AA21" s="43"/>
      <c r="AB21" s="43"/>
      <c r="AC21" s="43">
        <v>23.35655769937325</v>
      </c>
      <c r="AD21" s="38"/>
      <c r="AE21" s="43">
        <v>22.878916056861744</v>
      </c>
      <c r="AF21" s="43"/>
      <c r="AG21" s="43">
        <f t="shared" si="2"/>
        <v>-0.4776416425115073</v>
      </c>
      <c r="AH21" s="43"/>
      <c r="AI21" s="43"/>
      <c r="AJ21" s="43">
        <v>-2.045000160808471</v>
      </c>
    </row>
    <row r="22" spans="1:36" ht="12.75">
      <c r="A22" s="36" t="s">
        <v>26</v>
      </c>
      <c r="B22" s="36"/>
      <c r="D22" s="37">
        <v>143509.0951904332</v>
      </c>
      <c r="E22" s="38"/>
      <c r="F22" s="39">
        <v>100</v>
      </c>
      <c r="G22" s="40"/>
      <c r="H22" s="41">
        <f t="shared" si="0"/>
        <v>75.9662897840487</v>
      </c>
      <c r="I22" s="40"/>
      <c r="J22" s="41">
        <v>24.033710215951302</v>
      </c>
      <c r="K22" s="40"/>
      <c r="L22" s="42"/>
      <c r="M22" s="39">
        <v>1.7049963390785724E-05</v>
      </c>
      <c r="N22" s="42"/>
      <c r="O22" s="42"/>
      <c r="P22" s="37">
        <v>-0.007550999585812956</v>
      </c>
      <c r="Q22" s="40"/>
      <c r="R22" s="42"/>
      <c r="S22" s="43">
        <v>22.813550182476313</v>
      </c>
      <c r="T22" s="38"/>
      <c r="U22" s="43">
        <v>22.81353702599812</v>
      </c>
      <c r="W22" s="43">
        <f t="shared" si="1"/>
        <v>-1.3156478193110388E-05</v>
      </c>
      <c r="X22" s="43"/>
      <c r="Y22" s="43"/>
      <c r="Z22" s="43">
        <v>-5.768616164790997E-05</v>
      </c>
      <c r="AA22" s="43"/>
      <c r="AB22" s="43"/>
      <c r="AC22" s="43">
        <v>11.371230326615569</v>
      </c>
      <c r="AD22" s="38"/>
      <c r="AE22" s="43">
        <v>12.080444089715897</v>
      </c>
      <c r="AF22" s="43"/>
      <c r="AG22" s="43">
        <f t="shared" si="2"/>
        <v>0.7092137631003279</v>
      </c>
      <c r="AH22" s="43"/>
      <c r="AI22" s="43"/>
      <c r="AJ22" s="43">
        <v>6.236913181156262</v>
      </c>
    </row>
    <row r="23" spans="1:37" ht="12.7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2" ht="12.75">
      <c r="A24" s="46" t="s">
        <v>27</v>
      </c>
      <c r="B24" s="46"/>
    </row>
    <row r="25" ht="12.75">
      <c r="A25" s="47" t="s">
        <v>28</v>
      </c>
    </row>
    <row r="26" spans="1:37" ht="12.75" customHeight="1">
      <c r="A26" s="48" t="s">
        <v>29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</row>
    <row r="27" spans="1:37" ht="12.75">
      <c r="A27" s="48" t="s">
        <v>30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</row>
    <row r="28" spans="1:37" ht="12.75" customHeight="1">
      <c r="A28" s="48" t="s">
        <v>31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</row>
    <row r="29" spans="1:37" ht="12.75">
      <c r="A29" s="48" t="s">
        <v>32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</row>
  </sheetData>
  <mergeCells count="21">
    <mergeCell ref="W9:X9"/>
    <mergeCell ref="S7:X8"/>
    <mergeCell ref="A7:B9"/>
    <mergeCell ref="D7:K7"/>
    <mergeCell ref="M7:N9"/>
    <mergeCell ref="P7:Q9"/>
    <mergeCell ref="D8:E9"/>
    <mergeCell ref="J8:K9"/>
    <mergeCell ref="S9:T9"/>
    <mergeCell ref="U9:V9"/>
    <mergeCell ref="H8:I9"/>
    <mergeCell ref="A3:AK3"/>
    <mergeCell ref="A4:AK4"/>
    <mergeCell ref="A5:AK5"/>
    <mergeCell ref="Z7:AA9"/>
    <mergeCell ref="AC7:AH8"/>
    <mergeCell ref="AJ7:AK9"/>
    <mergeCell ref="AC9:AD9"/>
    <mergeCell ref="AE9:AF9"/>
    <mergeCell ref="AG9:AH9"/>
    <mergeCell ref="F8:G9"/>
  </mergeCells>
  <printOptions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cp:lastPrinted>2005-04-04T19:17:54Z</cp:lastPrinted>
  <dcterms:created xsi:type="dcterms:W3CDTF">2005-04-04T19:12:27Z</dcterms:created>
  <dcterms:modified xsi:type="dcterms:W3CDTF">2005-04-04T20:34:44Z</dcterms:modified>
  <cp:category/>
  <cp:version/>
  <cp:contentType/>
  <cp:contentStatus/>
</cp:coreProperties>
</file>