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7020" activeTab="0"/>
  </bookViews>
  <sheets>
    <sheet name="T05-006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<sst xmlns="http://schemas.openxmlformats.org/spreadsheetml/2006/main" count="38" uniqueCount="36">
  <si>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February 16, 2005</t>
  </si>
  <si>
    <t>Preliminary Results</t>
  </si>
  <si>
    <t>http://www.taxpolicycenter.org</t>
  </si>
  <si>
    <t>Table T05-0061</t>
  </si>
  <si>
    <r>
      <t>Effect of the 2001-2004 Tax Cuts With Proportional Financing</t>
    </r>
    <r>
      <rPr>
        <b/>
        <vertAlign val="superscript"/>
        <sz val="12"/>
        <rFont val="Times New Roman"/>
        <family val="1"/>
      </rPr>
      <t>1</t>
    </r>
  </si>
  <si>
    <t>Distribution of Federal Tax Change by Cash Income Percentiles, 2004</t>
  </si>
  <si>
    <t>Percent with Tax Increase</t>
  </si>
  <si>
    <t>Percent of Tax Units with Tax Cut</t>
  </si>
  <si>
    <t>Average Tax Change ($)</t>
  </si>
  <si>
    <t>Change in Federal Tax Payments (percent)</t>
  </si>
  <si>
    <t>Average Income Tax Rate</t>
  </si>
  <si>
    <t>Change in Income Tax Payments (percent)</t>
  </si>
  <si>
    <t>Pre-EGTRRA Law</t>
  </si>
  <si>
    <t>Current Law</t>
  </si>
  <si>
    <t>Change</t>
  </si>
  <si>
    <t>Pre-EGTRRA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</si>
  <si>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</si>
  <si>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</si>
  <si>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</si>
  <si>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</si>
  <si>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</si>
  <si>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</si>
  <si>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</si>
  <si>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</si>
  <si>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</si>
  <si>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</si>
  <si>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</si>
  <si>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</si>
  <si>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Source: Urban-Brookings Tax Policy Center Microsimulation Model (version 0304-3).</t>
  </si>
  <si>
    <t>(1) Baseline is pre-EGTRRA law.  Tax cuts include EGTRRA, JCWA, JGTRRA, and WFTRA.  Financing is proportional to cash income and amounts to about 2.8% of cash income.</t>
  </si>
  <si>
    <t>(2) Tax units with negative cash income are excluded from the lowest quintile but are included in the totals. Includes both filing and non-filing units. Tax units that are dependents of other taxpayers are excluded from the analysis. For a description of cash income, see http://www.taxpolicycenter.org/TaxModel/income.cfm</t>
  </si>
  <si>
    <t>(3) After-tax income is cash income less: individual income tax net of refundable credits; corporate income tax; payroll taxes (Social Security and Medicare); and estate tax.</t>
  </si>
  <si>
    <t xml:space="preserve">(4) Average federal tax (individual income tax, net of refundable credits; corporate income tax; payroll taxes (Social Security and Medicare); and estate tax) as a percentage of average cash income.  </t>
  </si>
  <si>
    <r>
      <t>Cash Income Class</t>
    </r>
    <r>
      <rPr>
        <b/>
        <vertAlign val="superscript"/>
        <sz val="10"/>
        <rFont val="Times New Roman"/>
        <family val="1"/>
      </rPr>
      <t>2</t>
    </r>
  </si>
  <si>
    <r>
      <t>Percent Change in After-Tax Income</t>
    </r>
    <r>
      <rPr>
        <b/>
        <vertAlign val="superscript"/>
        <sz val="10"/>
        <rFont val="Times New Roman"/>
        <family val="1"/>
      </rPr>
      <t>3</t>
    </r>
  </si>
  <si>
    <r>
      <t>Average Federal Tax Rate</t>
    </r>
    <r>
      <rPr>
        <b/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</si>
</sst>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20" applyFont="1" quotePrefix="1">
      <alignment/>
      <protection/>
    </xf>
    <xf numFmtId="0" fontId="2" fillId="0" borderId="0" xfId="20">
      <alignment/>
      <protection/>
    </xf>
    <xf numFmtId="0" fontId="3" fillId="0" borderId="0" xfId="20" applyFont="1">
      <alignment/>
      <protection/>
    </xf>
    <xf numFmtId="0" fontId="1" fillId="0" borderId="0" xfId="19" applyAlignment="1">
      <alignment horizontal="right"/>
    </xf>
    <xf numFmtId="15" fontId="3" fillId="0" borderId="0" xfId="20" applyNumberFormat="1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2" fillId="0" borderId="1" xfId="20" applyBorder="1">
      <alignment/>
      <protection/>
    </xf>
    <xf numFmtId="0" fontId="2" fillId="0" borderId="0" xfId="20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20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3" fillId="0" borderId="0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2" fillId="0" borderId="0" xfId="20" applyFont="1" applyBorder="1">
      <alignment/>
      <protection/>
    </xf>
    <xf numFmtId="0" fontId="2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164" fontId="2" fillId="0" borderId="0" xfId="20" applyNumberFormat="1">
      <alignment/>
      <protection/>
    </xf>
    <xf numFmtId="164" fontId="2" fillId="0" borderId="0" xfId="20" applyNumberFormat="1" applyFont="1" applyAlignment="1">
      <alignment horizontal="right"/>
      <protection/>
    </xf>
    <xf numFmtId="0" fontId="2" fillId="0" borderId="0" xfId="20" applyAlignment="1">
      <alignment horizontal="center"/>
      <protection/>
    </xf>
    <xf numFmtId="3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3" fontId="2" fillId="0" borderId="0" xfId="20" applyNumberFormat="1" applyAlignment="1">
      <alignment horizontal="center"/>
      <protection/>
    </xf>
    <xf numFmtId="164" fontId="2" fillId="0" borderId="0" xfId="20" applyNumberFormat="1" applyAlignment="1">
      <alignment horizontal="right"/>
      <protection/>
    </xf>
    <xf numFmtId="16" fontId="3" fillId="0" borderId="0" xfId="20" applyNumberFormat="1" applyFont="1" applyAlignment="1" quotePrefix="1">
      <alignment horizontal="right"/>
      <protection/>
    </xf>
    <xf numFmtId="0" fontId="3" fillId="0" borderId="0" xfId="20" applyFont="1" applyAlignment="1">
      <alignment horizontal="left"/>
      <protection/>
    </xf>
    <xf numFmtId="165" fontId="2" fillId="0" borderId="0" xfId="20" applyNumberFormat="1">
      <alignment/>
      <protection/>
    </xf>
    <xf numFmtId="165" fontId="2" fillId="0" borderId="0" xfId="20" applyNumberFormat="1" applyAlignment="1">
      <alignment horizontal="right"/>
      <protection/>
    </xf>
    <xf numFmtId="0" fontId="2" fillId="0" borderId="3" xfId="20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2" fillId="0" borderId="0" xfId="20" applyFont="1" applyAlignment="1">
      <alignment wrapText="1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showGridLines="0" tabSelected="1" workbookViewId="0" topLeftCell="A1">
      <selection activeCell="A3" sqref="A3:AG3"/>
    </sheetView>
  </sheetViews>
  <sheetFormatPr defaultColWidth="9.140625" defaultRowHeight="12.75"/>
  <cols>
    <col min="1" max="1" width="13.7109375" style="2" customWidth="1"/>
    <col min="2" max="2" width="3.57421875" style="2" customWidth="1"/>
    <col min="3" max="3" width="1.28515625" style="2" customWidth="1"/>
    <col min="4" max="4" width="8.8515625" style="2" customWidth="1"/>
    <col min="5" max="5" width="3.421875" style="2" customWidth="1"/>
    <col min="6" max="6" width="9.28125" style="2" customWidth="1"/>
    <col min="7" max="7" width="4.140625" style="2" customWidth="1"/>
    <col min="8" max="8" width="1.28515625" style="2" customWidth="1"/>
    <col min="9" max="9" width="9.28125" style="2" customWidth="1"/>
    <col min="10" max="10" width="4.140625" style="2" customWidth="1"/>
    <col min="11" max="11" width="1.57421875" style="2" customWidth="1"/>
    <col min="12" max="12" width="8.421875" style="2" customWidth="1"/>
    <col min="13" max="13" width="3.28125" style="2" customWidth="1"/>
    <col min="14" max="14" width="1.57421875" style="2" customWidth="1"/>
    <col min="15" max="15" width="8.421875" style="2" customWidth="1"/>
    <col min="16" max="16" width="3.28125" style="2" customWidth="1"/>
    <col min="17" max="17" width="8.421875" style="2" customWidth="1"/>
    <col min="18" max="18" width="3.28125" style="2" customWidth="1"/>
    <col min="19" max="19" width="7.00390625" style="2" customWidth="1"/>
    <col min="20" max="20" width="3.28125" style="2" customWidth="1"/>
    <col min="21" max="21" width="2.00390625" style="2" customWidth="1"/>
    <col min="22" max="22" width="10.57421875" style="2" customWidth="1"/>
    <col min="23" max="23" width="4.57421875" style="2" customWidth="1"/>
    <col min="24" max="24" width="2.00390625" style="2" customWidth="1"/>
    <col min="25" max="25" width="8.421875" style="2" customWidth="1"/>
    <col min="26" max="26" width="3.421875" style="2" customWidth="1"/>
    <col min="27" max="27" width="7.00390625" style="2" customWidth="1"/>
    <col min="28" max="28" width="3.57421875" style="2" customWidth="1"/>
    <col min="29" max="29" width="7.00390625" style="2" customWidth="1"/>
    <col min="30" max="30" width="3.00390625" style="2" customWidth="1"/>
    <col min="31" max="31" width="2.28125" style="2" customWidth="1"/>
    <col min="32" max="32" width="10.57421875" style="2" customWidth="1"/>
    <col min="33" max="33" width="4.140625" style="2" customWidth="1"/>
    <col min="34" max="16384" width="7.00390625" style="2" customWidth="1"/>
  </cols>
  <sheetData>
    <row r="1" spans="1:18" ht="12.75">
      <c r="A1" s="1" t="s">
        <v>0</v>
      </c>
      <c r="F1" s="3" t="s">
        <v>1</v>
      </c>
      <c r="I1" s="3"/>
      <c r="R1" s="4" t="s">
        <v>2</v>
      </c>
    </row>
    <row r="2" spans="1:9" ht="12.75">
      <c r="A2" s="5"/>
      <c r="F2" s="3"/>
      <c r="I2" s="3"/>
    </row>
    <row r="3" spans="1:33" ht="15.75">
      <c r="A3" s="6" t="s">
        <v>3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8.75" customHeight="1">
      <c r="A4" s="6" t="s">
        <v>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8.75" customHeight="1">
      <c r="A5" s="6" t="s">
        <v>5</v>
      </c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2:32" ht="13.5" thickBot="1">
      <c r="B6" s="8"/>
      <c r="C6" s="8"/>
      <c r="D6" s="9"/>
      <c r="E6" s="9"/>
      <c r="U6" s="8"/>
      <c r="V6" s="8"/>
      <c r="W6" s="8"/>
      <c r="X6" s="8"/>
      <c r="Y6" s="8"/>
      <c r="Z6" s="8"/>
      <c r="AA6" s="8"/>
      <c r="AB6" s="8"/>
      <c r="AF6" s="8"/>
    </row>
    <row r="7" spans="1:33" ht="13.5" customHeight="1" thickTop="1">
      <c r="A7" s="10" t="s">
        <v>33</v>
      </c>
      <c r="B7" s="10"/>
      <c r="C7" s="11"/>
      <c r="D7" s="10" t="s">
        <v>6</v>
      </c>
      <c r="E7" s="12"/>
      <c r="F7" s="10" t="s">
        <v>7</v>
      </c>
      <c r="G7" s="12"/>
      <c r="H7" s="13"/>
      <c r="I7" s="10" t="s">
        <v>34</v>
      </c>
      <c r="J7" s="12"/>
      <c r="K7" s="13"/>
      <c r="L7" s="10" t="s">
        <v>8</v>
      </c>
      <c r="M7" s="10"/>
      <c r="N7" s="14"/>
      <c r="O7" s="10" t="s">
        <v>35</v>
      </c>
      <c r="P7" s="10"/>
      <c r="Q7" s="10"/>
      <c r="R7" s="10"/>
      <c r="S7" s="15"/>
      <c r="T7" s="15"/>
      <c r="U7" s="16"/>
      <c r="V7" s="10" t="s">
        <v>9</v>
      </c>
      <c r="W7" s="10"/>
      <c r="X7" s="16"/>
      <c r="Y7" s="17" t="s">
        <v>10</v>
      </c>
      <c r="Z7" s="18"/>
      <c r="AA7" s="18"/>
      <c r="AB7" s="18"/>
      <c r="AC7" s="18"/>
      <c r="AD7" s="18"/>
      <c r="AE7" s="19"/>
      <c r="AF7" s="10" t="s">
        <v>11</v>
      </c>
      <c r="AG7" s="10"/>
    </row>
    <row r="8" spans="1:33" ht="12.75" customHeight="1">
      <c r="A8" s="20"/>
      <c r="B8" s="20"/>
      <c r="C8" s="21"/>
      <c r="D8" s="22"/>
      <c r="E8" s="22"/>
      <c r="F8" s="22"/>
      <c r="G8" s="22"/>
      <c r="H8" s="23"/>
      <c r="I8" s="22"/>
      <c r="J8" s="22"/>
      <c r="K8" s="23"/>
      <c r="L8" s="20"/>
      <c r="M8" s="20"/>
      <c r="N8" s="21"/>
      <c r="O8" s="24"/>
      <c r="P8" s="24"/>
      <c r="Q8" s="24"/>
      <c r="R8" s="24"/>
      <c r="S8" s="25"/>
      <c r="T8" s="25"/>
      <c r="U8" s="26"/>
      <c r="V8" s="20"/>
      <c r="W8" s="20"/>
      <c r="X8" s="26"/>
      <c r="Y8" s="27"/>
      <c r="Z8" s="27"/>
      <c r="AA8" s="27"/>
      <c r="AB8" s="27"/>
      <c r="AC8" s="27"/>
      <c r="AD8" s="27"/>
      <c r="AE8" s="28"/>
      <c r="AF8" s="20"/>
      <c r="AG8" s="20"/>
    </row>
    <row r="9" spans="1:33" ht="12.75" customHeight="1">
      <c r="A9" s="24"/>
      <c r="B9" s="24"/>
      <c r="C9" s="21"/>
      <c r="D9" s="29"/>
      <c r="E9" s="29"/>
      <c r="F9" s="29"/>
      <c r="G9" s="29"/>
      <c r="H9" s="23"/>
      <c r="I9" s="29"/>
      <c r="J9" s="29"/>
      <c r="K9" s="23"/>
      <c r="L9" s="24"/>
      <c r="M9" s="24"/>
      <c r="N9" s="21"/>
      <c r="O9" s="24" t="s">
        <v>12</v>
      </c>
      <c r="P9" s="24"/>
      <c r="Q9" s="24" t="s">
        <v>13</v>
      </c>
      <c r="R9" s="24"/>
      <c r="S9" s="24" t="s">
        <v>14</v>
      </c>
      <c r="T9" s="24"/>
      <c r="U9" s="21"/>
      <c r="V9" s="24"/>
      <c r="W9" s="24"/>
      <c r="X9" s="21"/>
      <c r="Y9" s="24" t="s">
        <v>15</v>
      </c>
      <c r="Z9" s="24"/>
      <c r="AA9" s="30" t="s">
        <v>13</v>
      </c>
      <c r="AB9" s="31"/>
      <c r="AC9" s="30" t="s">
        <v>14</v>
      </c>
      <c r="AD9" s="31"/>
      <c r="AE9" s="21"/>
      <c r="AF9" s="24"/>
      <c r="AG9" s="24"/>
    </row>
    <row r="10" spans="21:32" ht="12.75">
      <c r="U10" s="32"/>
      <c r="V10" s="33"/>
      <c r="W10" s="33"/>
      <c r="X10" s="32"/>
      <c r="AA10" s="33"/>
      <c r="AB10" s="33"/>
      <c r="AC10" s="33"/>
      <c r="AD10" s="33"/>
      <c r="AE10" s="32"/>
      <c r="AF10" s="33"/>
    </row>
    <row r="11" spans="1:32" ht="12.75">
      <c r="A11" s="34" t="s">
        <v>16</v>
      </c>
      <c r="B11" s="34"/>
      <c r="D11" s="35">
        <f>100-F11</f>
        <v>95.0693485220378</v>
      </c>
      <c r="F11" s="36">
        <v>4.930651477962201</v>
      </c>
      <c r="G11" s="37"/>
      <c r="H11" s="37"/>
      <c r="I11" s="36">
        <v>-2.4444165927077135</v>
      </c>
      <c r="J11" s="37"/>
      <c r="K11" s="37"/>
      <c r="L11" s="38">
        <v>173.6605587013718</v>
      </c>
      <c r="M11" s="39"/>
      <c r="N11" s="37"/>
      <c r="O11" s="36">
        <v>3.8362736806568116</v>
      </c>
      <c r="P11" s="40"/>
      <c r="Q11" s="36">
        <v>6.18691576308015</v>
      </c>
      <c r="S11" s="35">
        <f>Q11-O11</f>
        <v>2.3506420824233385</v>
      </c>
      <c r="U11" s="41"/>
      <c r="V11" s="41">
        <v>61.27409767891218</v>
      </c>
      <c r="W11" s="41"/>
      <c r="X11" s="41"/>
      <c r="Y11" s="41">
        <v>-5.548293748073374</v>
      </c>
      <c r="Z11" s="40"/>
      <c r="AA11" s="41">
        <v>-2.9173364739492897</v>
      </c>
      <c r="AB11" s="41"/>
      <c r="AC11" s="41">
        <f>AA11-Y11</f>
        <v>2.6309572741240843</v>
      </c>
      <c r="AD11" s="41"/>
      <c r="AE11" s="41"/>
      <c r="AF11" s="41">
        <v>-47.41921379050406</v>
      </c>
    </row>
    <row r="12" spans="1:32" ht="12.75">
      <c r="A12" s="42" t="s">
        <v>17</v>
      </c>
      <c r="B12" s="42"/>
      <c r="D12" s="35">
        <f aca="true" t="shared" si="0" ref="D12:D23">100-F12</f>
        <v>76.09579746422015</v>
      </c>
      <c r="F12" s="36">
        <v>23.90420253577985</v>
      </c>
      <c r="G12" s="37"/>
      <c r="H12" s="37"/>
      <c r="I12" s="36">
        <v>-0.9112477041337304</v>
      </c>
      <c r="J12" s="37"/>
      <c r="K12" s="37"/>
      <c r="L12" s="38">
        <v>154.63070708394827</v>
      </c>
      <c r="M12" s="39"/>
      <c r="N12" s="37"/>
      <c r="O12" s="36">
        <v>9.287240885590894</v>
      </c>
      <c r="P12" s="40"/>
      <c r="Q12" s="36">
        <v>10.113858820377386</v>
      </c>
      <c r="S12" s="35">
        <f aca="true" t="shared" si="1" ref="S12:S23">Q12-O12</f>
        <v>0.8266179347864924</v>
      </c>
      <c r="U12" s="41"/>
      <c r="V12" s="41">
        <v>8.900576015734774</v>
      </c>
      <c r="W12" s="41"/>
      <c r="X12" s="41"/>
      <c r="Y12" s="41">
        <v>-1.0332570528480718</v>
      </c>
      <c r="Z12" s="40"/>
      <c r="AA12" s="41">
        <v>0.07398844430882465</v>
      </c>
      <c r="AB12" s="41"/>
      <c r="AC12" s="41">
        <f aca="true" t="shared" si="2" ref="AC12:AC23">AA12-Y12</f>
        <v>1.1072454971568964</v>
      </c>
      <c r="AD12" s="41"/>
      <c r="AE12" s="41"/>
      <c r="AF12" s="41">
        <v>-107.16070063154979</v>
      </c>
    </row>
    <row r="13" spans="1:32" ht="12.75">
      <c r="A13" s="34" t="s">
        <v>18</v>
      </c>
      <c r="B13" s="34"/>
      <c r="D13" s="35">
        <f t="shared" si="0"/>
        <v>72.58747047062283</v>
      </c>
      <c r="F13" s="36">
        <v>27.41252952937717</v>
      </c>
      <c r="G13" s="37"/>
      <c r="H13" s="37"/>
      <c r="I13" s="36">
        <v>-0.8540214223917717</v>
      </c>
      <c r="J13" s="37"/>
      <c r="K13" s="37"/>
      <c r="L13" s="38">
        <v>238.5560369292073</v>
      </c>
      <c r="M13" s="39"/>
      <c r="N13" s="37"/>
      <c r="O13" s="36">
        <v>15.973736486632232</v>
      </c>
      <c r="P13" s="40"/>
      <c r="Q13" s="36">
        <v>16.69133877747179</v>
      </c>
      <c r="S13" s="35">
        <f t="shared" si="1"/>
        <v>0.7176022908395563</v>
      </c>
      <c r="U13" s="41"/>
      <c r="V13" s="41">
        <v>4.492388436732124</v>
      </c>
      <c r="W13" s="41"/>
      <c r="X13" s="41"/>
      <c r="Y13" s="41">
        <v>4.801870075012862</v>
      </c>
      <c r="Z13" s="40"/>
      <c r="AA13" s="41">
        <v>5.812922001833726</v>
      </c>
      <c r="AB13" s="41"/>
      <c r="AC13" s="41">
        <f t="shared" si="2"/>
        <v>1.0110519268208646</v>
      </c>
      <c r="AD13" s="41"/>
      <c r="AE13" s="41"/>
      <c r="AF13" s="41">
        <v>21.055378655120247</v>
      </c>
    </row>
    <row r="14" spans="1:32" ht="12.75">
      <c r="A14" s="34" t="s">
        <v>19</v>
      </c>
      <c r="B14" s="34"/>
      <c r="D14" s="35">
        <f t="shared" si="0"/>
        <v>76.92012527606836</v>
      </c>
      <c r="F14" s="36">
        <v>23.079874723931635</v>
      </c>
      <c r="G14" s="37"/>
      <c r="H14" s="37"/>
      <c r="I14" s="36">
        <v>-0.8139740455895589</v>
      </c>
      <c r="J14" s="37"/>
      <c r="K14" s="37"/>
      <c r="L14" s="38">
        <v>376.0171467350017</v>
      </c>
      <c r="M14" s="39"/>
      <c r="N14" s="37"/>
      <c r="O14" s="36">
        <v>20.371975035289108</v>
      </c>
      <c r="P14" s="40"/>
      <c r="Q14" s="36">
        <v>21.02012649151775</v>
      </c>
      <c r="S14" s="35">
        <f t="shared" si="1"/>
        <v>0.6481514562286428</v>
      </c>
      <c r="U14" s="41"/>
      <c r="V14" s="41">
        <v>3.181583793940246</v>
      </c>
      <c r="W14" s="41"/>
      <c r="X14" s="41"/>
      <c r="Y14" s="41">
        <v>8.340645642171248</v>
      </c>
      <c r="Z14" s="40"/>
      <c r="AA14" s="41">
        <v>9.383535545334635</v>
      </c>
      <c r="AB14" s="41"/>
      <c r="AC14" s="41">
        <f t="shared" si="2"/>
        <v>1.0428899031633865</v>
      </c>
      <c r="AD14" s="41"/>
      <c r="AE14" s="41"/>
      <c r="AF14" s="41">
        <v>12.503707121789423</v>
      </c>
    </row>
    <row r="15" spans="1:32" ht="12.75">
      <c r="A15" s="34" t="s">
        <v>20</v>
      </c>
      <c r="B15" s="34"/>
      <c r="D15" s="35">
        <f t="shared" si="0"/>
        <v>60.171418059216656</v>
      </c>
      <c r="F15" s="36">
        <v>39.828581940783344</v>
      </c>
      <c r="G15" s="37"/>
      <c r="H15" s="37"/>
      <c r="I15" s="36">
        <v>0.7418682241706127</v>
      </c>
      <c r="J15" s="37"/>
      <c r="K15" s="37"/>
      <c r="L15" s="38">
        <v>-922.9600198110699</v>
      </c>
      <c r="M15" s="39"/>
      <c r="N15" s="37"/>
      <c r="O15" s="36">
        <v>27.078359480536992</v>
      </c>
      <c r="P15" s="40"/>
      <c r="Q15" s="36">
        <v>26.537377007383558</v>
      </c>
      <c r="S15" s="35">
        <f t="shared" si="1"/>
        <v>-0.5409824731534343</v>
      </c>
      <c r="U15" s="41"/>
      <c r="V15" s="41">
        <v>-1.997840673839538</v>
      </c>
      <c r="W15" s="41"/>
      <c r="X15" s="41"/>
      <c r="Y15" s="41">
        <v>15.699443766547564</v>
      </c>
      <c r="Z15" s="40"/>
      <c r="AA15" s="41">
        <v>16.108483776595754</v>
      </c>
      <c r="AB15" s="41"/>
      <c r="AC15" s="41">
        <f t="shared" si="2"/>
        <v>0.4090400100481908</v>
      </c>
      <c r="AD15" s="41"/>
      <c r="AE15" s="41"/>
      <c r="AF15" s="41">
        <v>2.605442690395039</v>
      </c>
    </row>
    <row r="16" spans="1:32" ht="12.75">
      <c r="A16" s="34" t="s">
        <v>21</v>
      </c>
      <c r="B16" s="34"/>
      <c r="D16" s="35">
        <f t="shared" si="0"/>
        <v>75.96628978404874</v>
      </c>
      <c r="F16" s="36">
        <v>24.033710215951267</v>
      </c>
      <c r="G16" s="37"/>
      <c r="H16" s="37"/>
      <c r="I16" s="36">
        <v>1.7049963388429858E-05</v>
      </c>
      <c r="J16" s="37"/>
      <c r="K16" s="37"/>
      <c r="L16" s="38">
        <v>-0.007550999584769616</v>
      </c>
      <c r="M16" s="39"/>
      <c r="N16" s="37"/>
      <c r="O16" s="36">
        <v>22.813550182476245</v>
      </c>
      <c r="P16" s="40"/>
      <c r="Q16" s="36">
        <v>22.81353702599805</v>
      </c>
      <c r="S16" s="35">
        <f t="shared" si="1"/>
        <v>-1.3156478196663102E-05</v>
      </c>
      <c r="U16" s="41"/>
      <c r="V16" s="41">
        <v>-5.768616163993943E-05</v>
      </c>
      <c r="W16" s="41"/>
      <c r="X16" s="41"/>
      <c r="Y16" s="41">
        <v>11.371230289062364</v>
      </c>
      <c r="Z16" s="40"/>
      <c r="AA16" s="41">
        <v>12.080444113770954</v>
      </c>
      <c r="AB16" s="41"/>
      <c r="AC16" s="41">
        <f t="shared" si="2"/>
        <v>0.7092138247085895</v>
      </c>
      <c r="AD16" s="41"/>
      <c r="AE16" s="41"/>
      <c r="AF16" s="41">
        <v>6.236913743544177</v>
      </c>
    </row>
    <row r="17" spans="1:32" ht="12.75">
      <c r="A17" s="34"/>
      <c r="B17" s="34"/>
      <c r="D17" s="35"/>
      <c r="F17" s="36"/>
      <c r="G17" s="37"/>
      <c r="H17" s="37"/>
      <c r="I17" s="36"/>
      <c r="J17" s="37"/>
      <c r="K17" s="37"/>
      <c r="L17" s="38"/>
      <c r="M17" s="39"/>
      <c r="N17" s="37"/>
      <c r="O17" s="36"/>
      <c r="P17" s="40"/>
      <c r="Q17" s="36"/>
      <c r="S17" s="35"/>
      <c r="U17" s="41"/>
      <c r="V17" s="41"/>
      <c r="W17" s="41"/>
      <c r="X17" s="41"/>
      <c r="Y17" s="41"/>
      <c r="Z17" s="40"/>
      <c r="AA17" s="41"/>
      <c r="AB17" s="41"/>
      <c r="AC17" s="41"/>
      <c r="AD17" s="41"/>
      <c r="AE17" s="41"/>
      <c r="AF17" s="41"/>
    </row>
    <row r="18" spans="1:32" ht="12.75">
      <c r="A18" s="43" t="s">
        <v>22</v>
      </c>
      <c r="B18" s="34"/>
      <c r="D18" s="35"/>
      <c r="F18" s="36"/>
      <c r="G18" s="37"/>
      <c r="H18" s="37"/>
      <c r="I18" s="36"/>
      <c r="J18" s="37"/>
      <c r="K18" s="37"/>
      <c r="L18" s="38"/>
      <c r="M18" s="39"/>
      <c r="N18" s="37"/>
      <c r="O18" s="36"/>
      <c r="P18" s="40"/>
      <c r="Q18" s="36"/>
      <c r="S18" s="35"/>
      <c r="U18" s="41"/>
      <c r="V18" s="41"/>
      <c r="W18" s="41"/>
      <c r="X18" s="41"/>
      <c r="Y18" s="41"/>
      <c r="Z18" s="40"/>
      <c r="AA18" s="41"/>
      <c r="AB18" s="41"/>
      <c r="AC18" s="41"/>
      <c r="AD18" s="41"/>
      <c r="AE18" s="41"/>
      <c r="AF18" s="41"/>
    </row>
    <row r="19" spans="1:32" ht="12.75">
      <c r="A19" s="34" t="s">
        <v>23</v>
      </c>
      <c r="B19" s="34"/>
      <c r="D19" s="35">
        <f t="shared" si="0"/>
        <v>58.50251787545592</v>
      </c>
      <c r="F19" s="36">
        <v>41.49748212454408</v>
      </c>
      <c r="G19" s="37"/>
      <c r="H19" s="37"/>
      <c r="I19" s="36">
        <v>1.0452655634856507</v>
      </c>
      <c r="J19" s="37"/>
      <c r="K19" s="37"/>
      <c r="L19" s="38">
        <v>-1861.6208572502321</v>
      </c>
      <c r="M19" s="39"/>
      <c r="N19" s="37"/>
      <c r="O19" s="36">
        <v>28.514352445961354</v>
      </c>
      <c r="P19" s="40"/>
      <c r="Q19" s="36">
        <v>27.767137598041455</v>
      </c>
      <c r="S19" s="35">
        <f t="shared" si="1"/>
        <v>-0.7472148479198992</v>
      </c>
      <c r="U19" s="41"/>
      <c r="V19" s="41">
        <v>-2.6204868514624655</v>
      </c>
      <c r="W19" s="41"/>
      <c r="X19" s="41"/>
      <c r="Y19" s="41">
        <v>17.562476723380183</v>
      </c>
      <c r="Z19" s="40"/>
      <c r="AA19" s="41">
        <v>17.91728868081355</v>
      </c>
      <c r="AB19" s="41"/>
      <c r="AC19" s="41">
        <f t="shared" si="2"/>
        <v>0.35481195743336613</v>
      </c>
      <c r="AD19" s="41"/>
      <c r="AE19" s="41"/>
      <c r="AF19" s="41">
        <v>2.0202842857637706</v>
      </c>
    </row>
    <row r="20" spans="1:32" ht="12.75">
      <c r="A20" s="34" t="s">
        <v>24</v>
      </c>
      <c r="B20" s="34"/>
      <c r="D20" s="35">
        <f t="shared" si="0"/>
        <v>59.150909644538686</v>
      </c>
      <c r="F20" s="36">
        <v>40.849090355461314</v>
      </c>
      <c r="G20" s="37"/>
      <c r="H20" s="37"/>
      <c r="I20" s="36">
        <v>1.3459291439638772</v>
      </c>
      <c r="J20" s="37"/>
      <c r="K20" s="37"/>
      <c r="L20" s="38">
        <v>-3476.0092904845064</v>
      </c>
      <c r="M20" s="39"/>
      <c r="N20" s="37"/>
      <c r="O20" s="36">
        <v>29.774862492945047</v>
      </c>
      <c r="P20" s="40"/>
      <c r="Q20" s="36">
        <v>28.82968191280414</v>
      </c>
      <c r="S20" s="35">
        <f t="shared" si="1"/>
        <v>-0.9451805801409066</v>
      </c>
      <c r="U20" s="41"/>
      <c r="V20" s="41">
        <v>-3.1744247086324493</v>
      </c>
      <c r="W20" s="41"/>
      <c r="X20" s="41"/>
      <c r="Y20" s="41">
        <v>19.2274940802052</v>
      </c>
      <c r="Z20" s="40"/>
      <c r="AA20" s="41">
        <v>19.562624387605585</v>
      </c>
      <c r="AB20" s="41"/>
      <c r="AC20" s="41">
        <f t="shared" si="2"/>
        <v>0.33513030740038374</v>
      </c>
      <c r="AD20" s="41"/>
      <c r="AE20" s="41"/>
      <c r="AF20" s="41">
        <v>1.7429744406755625</v>
      </c>
    </row>
    <row r="21" spans="1:32" ht="12.75">
      <c r="A21" s="34" t="s">
        <v>25</v>
      </c>
      <c r="B21" s="34"/>
      <c r="D21" s="35">
        <f t="shared" si="0"/>
        <v>36.93749208507737</v>
      </c>
      <c r="F21" s="36">
        <v>63.06250791492263</v>
      </c>
      <c r="G21" s="37"/>
      <c r="H21" s="37"/>
      <c r="I21" s="36">
        <v>2.428545093448391</v>
      </c>
      <c r="J21" s="37"/>
      <c r="K21" s="37"/>
      <c r="L21" s="38">
        <v>-15978.800106682542</v>
      </c>
      <c r="M21" s="39"/>
      <c r="N21" s="37"/>
      <c r="O21" s="36">
        <v>32.270910108857976</v>
      </c>
      <c r="P21" s="40"/>
      <c r="Q21" s="36">
        <v>30.62607864234032</v>
      </c>
      <c r="S21" s="35">
        <f t="shared" si="1"/>
        <v>-1.6448314665176547</v>
      </c>
      <c r="U21" s="41"/>
      <c r="V21" s="41">
        <v>-5.0969479425832205</v>
      </c>
      <c r="W21" s="41"/>
      <c r="X21" s="41"/>
      <c r="Y21" s="41">
        <v>21.889049856568825</v>
      </c>
      <c r="Z21" s="40"/>
      <c r="AA21" s="41">
        <v>21.912268412079456</v>
      </c>
      <c r="AB21" s="41"/>
      <c r="AC21" s="41">
        <f t="shared" si="2"/>
        <v>0.023218555510631234</v>
      </c>
      <c r="AD21" s="41"/>
      <c r="AE21" s="41"/>
      <c r="AF21" s="41">
        <v>0.1060738390326357</v>
      </c>
    </row>
    <row r="22" spans="1:32" ht="12.75">
      <c r="A22" s="34" t="s">
        <v>26</v>
      </c>
      <c r="B22" s="34"/>
      <c r="D22" s="35">
        <f t="shared" si="0"/>
        <v>24.21615126880691</v>
      </c>
      <c r="F22" s="36">
        <v>75.78384873119309</v>
      </c>
      <c r="G22" s="37"/>
      <c r="H22" s="37"/>
      <c r="I22" s="36">
        <v>3.026276800722099</v>
      </c>
      <c r="J22" s="37"/>
      <c r="K22" s="37"/>
      <c r="L22" s="38">
        <v>-30459.761727298974</v>
      </c>
      <c r="M22" s="39"/>
      <c r="N22" s="37"/>
      <c r="O22" s="36">
        <v>33.27065195223342</v>
      </c>
      <c r="P22" s="40"/>
      <c r="Q22" s="36">
        <v>31.251237202621937</v>
      </c>
      <c r="S22" s="35">
        <f t="shared" si="1"/>
        <v>-2.019414749611485</v>
      </c>
      <c r="U22" s="41"/>
      <c r="V22" s="41">
        <v>-6.069657971450498</v>
      </c>
      <c r="W22" s="41"/>
      <c r="X22" s="41"/>
      <c r="Y22" s="41">
        <v>22.632848063332997</v>
      </c>
      <c r="Z22" s="40"/>
      <c r="AA22" s="41">
        <v>22.41182199850719</v>
      </c>
      <c r="AB22" s="41"/>
      <c r="AC22" s="41">
        <f t="shared" si="2"/>
        <v>-0.2210260648258071</v>
      </c>
      <c r="AD22" s="41"/>
      <c r="AE22" s="41"/>
      <c r="AF22" s="41">
        <v>-0.9765720346255892</v>
      </c>
    </row>
    <row r="23" spans="1:32" ht="12.75">
      <c r="A23" s="34" t="s">
        <v>27</v>
      </c>
      <c r="B23" s="34"/>
      <c r="D23" s="35">
        <f t="shared" si="0"/>
        <v>11.237416862668951</v>
      </c>
      <c r="F23" s="36">
        <v>88.76258313733105</v>
      </c>
      <c r="G23" s="37"/>
      <c r="H23" s="37"/>
      <c r="I23" s="36">
        <v>4.181966040437842</v>
      </c>
      <c r="J23" s="37"/>
      <c r="K23" s="37"/>
      <c r="L23" s="38">
        <v>-115806.0103884581</v>
      </c>
      <c r="M23" s="39"/>
      <c r="N23" s="37"/>
      <c r="O23" s="36">
        <v>35.39330904951511</v>
      </c>
      <c r="P23" s="40"/>
      <c r="Q23" s="36">
        <v>32.69147922683872</v>
      </c>
      <c r="S23" s="35">
        <f t="shared" si="1"/>
        <v>-2.7018298226763875</v>
      </c>
      <c r="V23" s="44">
        <v>-7.633730628305122</v>
      </c>
      <c r="W23" s="44"/>
      <c r="X23" s="44"/>
      <c r="Y23" s="44">
        <v>23.711042124836087</v>
      </c>
      <c r="Z23" s="44"/>
      <c r="AA23" s="44">
        <v>23.119114130482842</v>
      </c>
      <c r="AB23" s="44"/>
      <c r="AC23" s="45">
        <f t="shared" si="2"/>
        <v>-0.5919279943532452</v>
      </c>
      <c r="AD23" s="44"/>
      <c r="AE23" s="44"/>
      <c r="AF23" s="44">
        <v>-2.4964233593648366</v>
      </c>
    </row>
    <row r="24" spans="1:33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2" ht="12.75">
      <c r="A25" s="47" t="s">
        <v>28</v>
      </c>
      <c r="B25" s="48"/>
    </row>
    <row r="26" spans="1:28" ht="12.75" customHeight="1">
      <c r="A26" s="47" t="s">
        <v>29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50"/>
      <c r="U26" s="51"/>
      <c r="V26" s="51"/>
      <c r="W26" s="51"/>
      <c r="X26" s="51"/>
      <c r="Y26" s="51"/>
      <c r="Z26" s="51"/>
      <c r="AA26" s="51"/>
      <c r="AB26" s="51"/>
    </row>
    <row r="27" spans="1:33" ht="12.75">
      <c r="A27" s="52" t="s">
        <v>30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.75">
      <c r="A29" s="52" t="s">
        <v>31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.75">
      <c r="A30" s="52" t="s">
        <v>32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</sheetData>
  <mergeCells count="21">
    <mergeCell ref="Q9:R9"/>
    <mergeCell ref="D7:E9"/>
    <mergeCell ref="A7:B9"/>
    <mergeCell ref="F7:G9"/>
    <mergeCell ref="I7:J9"/>
    <mergeCell ref="L7:M9"/>
    <mergeCell ref="O9:P9"/>
    <mergeCell ref="AF7:AG9"/>
    <mergeCell ref="Y9:Z9"/>
    <mergeCell ref="AA9:AB9"/>
    <mergeCell ref="AC9:AD9"/>
    <mergeCell ref="A30:AG30"/>
    <mergeCell ref="A3:AG3"/>
    <mergeCell ref="A4:AG4"/>
    <mergeCell ref="A5:AG5"/>
    <mergeCell ref="S9:T9"/>
    <mergeCell ref="O7:T8"/>
    <mergeCell ref="A27:AG28"/>
    <mergeCell ref="A29:AG29"/>
    <mergeCell ref="V7:W9"/>
    <mergeCell ref="Y7:AD8"/>
  </mergeCells>
  <hyperlinks>
    <hyperlink ref="R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2005-04-04T19:13:04Z</dcterms:created>
  <dcterms:modified xsi:type="dcterms:W3CDTF">2005-04-04T19:15:32Z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